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aarhusuniversitet.sharepoint.com/sites/NATODINadm/Delte dokumenter/ODIN2.0/Funding calls/2026 funding call/Documents/Grant Type 1/Final (editable)/Full Length/"/>
    </mc:Choice>
  </mc:AlternateContent>
  <xr:revisionPtr revIDLastSave="424" documentId="8_{8C466C01-A45D-4574-A9BC-955F25828038}" xr6:coauthVersionLast="47" xr6:coauthVersionMax="47" xr10:uidLastSave="{2EF905E4-D6BD-4DB7-9957-BDA30663D552}"/>
  <bookViews>
    <workbookView xWindow="-108" yWindow="-108" windowWidth="23256" windowHeight="12456" tabRatio="838" xr2:uid="{00000000-000D-0000-FFFF-FFFF00000000}"/>
  </bookViews>
  <sheets>
    <sheet name="Instructions" sheetId="36" r:id="rId1"/>
    <sheet name="Total budget" sheetId="38" r:id="rId2"/>
    <sheet name="MainApplicant" sheetId="37" r:id="rId3"/>
    <sheet name="Applicant2" sheetId="40" r:id="rId4"/>
    <sheet name="Applicant3" sheetId="43" r:id="rId5"/>
    <sheet name="Applicant4" sheetId="44" r:id="rId6"/>
    <sheet name="Applicant5" sheetId="45" r:id="rId7"/>
    <sheet name="Applicant6" sheetId="46" r:id="rId8"/>
    <sheet name="Applicant7" sheetId="47" r:id="rId9"/>
    <sheet name="Applicant8" sheetId="48" r:id="rId10"/>
  </sheets>
  <definedNames>
    <definedName name="Country">#REF!</definedName>
    <definedName name="Monthsorhour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51" i="36" l="1"/>
  <c r="J52" i="36"/>
  <c r="J53" i="36"/>
  <c r="L9" i="48"/>
  <c r="B1" i="48"/>
  <c r="L9" i="47"/>
  <c r="B1" i="47"/>
  <c r="L9" i="46"/>
  <c r="B1" i="46"/>
  <c r="L9" i="45"/>
  <c r="B1" i="45"/>
  <c r="L9" i="44"/>
  <c r="B1" i="44"/>
  <c r="L9" i="43"/>
  <c r="L9" i="40"/>
  <c r="B1" i="43"/>
  <c r="B1" i="40"/>
  <c r="J73" i="48"/>
  <c r="J71" i="48"/>
  <c r="J70" i="48"/>
  <c r="J69" i="48"/>
  <c r="J68" i="48"/>
  <c r="I68" i="48"/>
  <c r="H68" i="48"/>
  <c r="G68" i="48"/>
  <c r="I61" i="48"/>
  <c r="H61" i="48"/>
  <c r="G61" i="48"/>
  <c r="J61" i="48" s="1"/>
  <c r="J60" i="48"/>
  <c r="J59" i="48"/>
  <c r="J58" i="48"/>
  <c r="J57" i="48"/>
  <c r="J56" i="48"/>
  <c r="I54" i="48"/>
  <c r="H54" i="48"/>
  <c r="G54" i="48"/>
  <c r="J54" i="48" s="1"/>
  <c r="J53" i="48"/>
  <c r="J52" i="48"/>
  <c r="J51" i="48"/>
  <c r="J50" i="48"/>
  <c r="J49" i="48"/>
  <c r="J48" i="48"/>
  <c r="J47" i="48"/>
  <c r="J46" i="48"/>
  <c r="I44" i="48"/>
  <c r="H44" i="48"/>
  <c r="G44" i="48"/>
  <c r="J44" i="48" s="1"/>
  <c r="J43" i="48"/>
  <c r="J42" i="48"/>
  <c r="J41" i="48"/>
  <c r="J40" i="48"/>
  <c r="J39" i="48"/>
  <c r="J38" i="48"/>
  <c r="J37" i="48"/>
  <c r="J36" i="48"/>
  <c r="J33" i="48"/>
  <c r="I33" i="48"/>
  <c r="H33" i="48"/>
  <c r="G33" i="48"/>
  <c r="C33" i="48"/>
  <c r="I32" i="48"/>
  <c r="H32" i="48"/>
  <c r="G32" i="48"/>
  <c r="J32" i="48" s="1"/>
  <c r="C32" i="48"/>
  <c r="I31" i="48"/>
  <c r="I28" i="48" s="1"/>
  <c r="H31" i="48"/>
  <c r="H28" i="48" s="1"/>
  <c r="G31" i="48"/>
  <c r="J31" i="48" s="1"/>
  <c r="C31" i="48"/>
  <c r="J30" i="48"/>
  <c r="I30" i="48"/>
  <c r="H30" i="48"/>
  <c r="G30" i="48"/>
  <c r="C30" i="48"/>
  <c r="I29" i="48"/>
  <c r="H29" i="48"/>
  <c r="G29" i="48"/>
  <c r="G28" i="48" s="1"/>
  <c r="C29" i="48"/>
  <c r="I27" i="48"/>
  <c r="H27" i="48"/>
  <c r="G27" i="48"/>
  <c r="J27" i="48" s="1"/>
  <c r="C27" i="48"/>
  <c r="I26" i="48"/>
  <c r="H26" i="48"/>
  <c r="G26" i="48"/>
  <c r="J26" i="48" s="1"/>
  <c r="C26" i="48"/>
  <c r="J25" i="48"/>
  <c r="I25" i="48"/>
  <c r="H25" i="48"/>
  <c r="G25" i="48"/>
  <c r="C25" i="48"/>
  <c r="I24" i="48"/>
  <c r="H24" i="48"/>
  <c r="G24" i="48"/>
  <c r="J24" i="48" s="1"/>
  <c r="C24" i="48"/>
  <c r="I23" i="48"/>
  <c r="H23" i="48"/>
  <c r="J23" i="48" s="1"/>
  <c r="G23" i="48"/>
  <c r="C23" i="48"/>
  <c r="I22" i="48"/>
  <c r="H22" i="48"/>
  <c r="G22" i="48"/>
  <c r="J22" i="48" s="1"/>
  <c r="C22" i="48"/>
  <c r="I21" i="48"/>
  <c r="I20" i="48" s="1"/>
  <c r="I35" i="48" s="1"/>
  <c r="I63" i="48" s="1"/>
  <c r="H21" i="48"/>
  <c r="H20" i="48" s="1"/>
  <c r="H35" i="48" s="1"/>
  <c r="H63" i="48" s="1"/>
  <c r="G21" i="48"/>
  <c r="G20" i="48" s="1"/>
  <c r="G35" i="48" s="1"/>
  <c r="G63" i="48" s="1"/>
  <c r="C21" i="48"/>
  <c r="I18" i="48"/>
  <c r="H18" i="48"/>
  <c r="G18" i="48"/>
  <c r="J17" i="48"/>
  <c r="J16" i="48"/>
  <c r="J15" i="48"/>
  <c r="J14" i="48"/>
  <c r="J12" i="48" s="1"/>
  <c r="J13" i="48"/>
  <c r="I12" i="48"/>
  <c r="H12" i="48"/>
  <c r="G12" i="48"/>
  <c r="J11" i="48"/>
  <c r="J10" i="48"/>
  <c r="J9" i="48"/>
  <c r="J8" i="48"/>
  <c r="J7" i="48"/>
  <c r="J4" i="48" s="1"/>
  <c r="J6" i="48"/>
  <c r="J5" i="48"/>
  <c r="I4" i="48"/>
  <c r="I45" i="48" s="1"/>
  <c r="H4" i="48"/>
  <c r="H45" i="48" s="1"/>
  <c r="G4" i="48"/>
  <c r="G45" i="48" s="1"/>
  <c r="J45" i="48" s="1"/>
  <c r="J73" i="47"/>
  <c r="J71" i="47"/>
  <c r="J70" i="47"/>
  <c r="J69" i="47"/>
  <c r="I68" i="47"/>
  <c r="H68" i="47"/>
  <c r="G68" i="47"/>
  <c r="J68" i="47" s="1"/>
  <c r="I61" i="47"/>
  <c r="H61" i="47"/>
  <c r="G61" i="47"/>
  <c r="J61" i="47" s="1"/>
  <c r="J60" i="47"/>
  <c r="J59" i="47"/>
  <c r="J58" i="47"/>
  <c r="J57" i="47"/>
  <c r="J56" i="47"/>
  <c r="I54" i="47"/>
  <c r="H54" i="47"/>
  <c r="G54" i="47"/>
  <c r="J54" i="47" s="1"/>
  <c r="J53" i="47"/>
  <c r="J52" i="47"/>
  <c r="J51" i="47"/>
  <c r="J50" i="47"/>
  <c r="J49" i="47"/>
  <c r="J48" i="47"/>
  <c r="J47" i="47"/>
  <c r="J46" i="47"/>
  <c r="I44" i="47"/>
  <c r="H44" i="47"/>
  <c r="J44" i="47" s="1"/>
  <c r="G44" i="47"/>
  <c r="J43" i="47"/>
  <c r="J42" i="47"/>
  <c r="J41" i="47"/>
  <c r="J40" i="47"/>
  <c r="J39" i="47"/>
  <c r="J38" i="47"/>
  <c r="J37" i="47"/>
  <c r="J36" i="47"/>
  <c r="I33" i="47"/>
  <c r="H33" i="47"/>
  <c r="G33" i="47"/>
  <c r="J33" i="47" s="1"/>
  <c r="C33" i="47"/>
  <c r="I32" i="47"/>
  <c r="H32" i="47"/>
  <c r="G32" i="47"/>
  <c r="J32" i="47" s="1"/>
  <c r="C32" i="47"/>
  <c r="J31" i="47"/>
  <c r="I31" i="47"/>
  <c r="H31" i="47"/>
  <c r="G31" i="47"/>
  <c r="C31" i="47"/>
  <c r="I30" i="47"/>
  <c r="H30" i="47"/>
  <c r="G30" i="47"/>
  <c r="G28" i="47" s="1"/>
  <c r="C30" i="47"/>
  <c r="I29" i="47"/>
  <c r="I28" i="47" s="1"/>
  <c r="H29" i="47"/>
  <c r="J29" i="47" s="1"/>
  <c r="G29" i="47"/>
  <c r="C29" i="47"/>
  <c r="I27" i="47"/>
  <c r="H27" i="47"/>
  <c r="G27" i="47"/>
  <c r="J27" i="47" s="1"/>
  <c r="C27" i="47"/>
  <c r="J26" i="47"/>
  <c r="I26" i="47"/>
  <c r="H26" i="47"/>
  <c r="G26" i="47"/>
  <c r="C26" i="47"/>
  <c r="I25" i="47"/>
  <c r="H25" i="47"/>
  <c r="G25" i="47"/>
  <c r="J25" i="47" s="1"/>
  <c r="C25" i="47"/>
  <c r="I24" i="47"/>
  <c r="H24" i="47"/>
  <c r="J24" i="47" s="1"/>
  <c r="G24" i="47"/>
  <c r="C24" i="47"/>
  <c r="I23" i="47"/>
  <c r="H23" i="47"/>
  <c r="G23" i="47"/>
  <c r="J23" i="47" s="1"/>
  <c r="C23" i="47"/>
  <c r="I22" i="47"/>
  <c r="I20" i="47" s="1"/>
  <c r="I35" i="47" s="1"/>
  <c r="H22" i="47"/>
  <c r="H20" i="47" s="1"/>
  <c r="G22" i="47"/>
  <c r="G20" i="47" s="1"/>
  <c r="G35" i="47" s="1"/>
  <c r="C22" i="47"/>
  <c r="I21" i="47"/>
  <c r="H21" i="47"/>
  <c r="J21" i="47" s="1"/>
  <c r="G21" i="47"/>
  <c r="C21" i="47"/>
  <c r="I18" i="47"/>
  <c r="H18" i="47"/>
  <c r="J17" i="47"/>
  <c r="J16" i="47"/>
  <c r="J15" i="47"/>
  <c r="J14" i="47"/>
  <c r="J13" i="47"/>
  <c r="J12" i="47"/>
  <c r="I12" i="47"/>
  <c r="H12" i="47"/>
  <c r="G12" i="47"/>
  <c r="J11" i="47"/>
  <c r="J4" i="47" s="1"/>
  <c r="J18" i="47" s="1"/>
  <c r="J10" i="47"/>
  <c r="J9" i="47"/>
  <c r="J8" i="47"/>
  <c r="J7" i="47"/>
  <c r="J6" i="47"/>
  <c r="J5" i="47"/>
  <c r="I4" i="47"/>
  <c r="I45" i="47" s="1"/>
  <c r="H4" i="47"/>
  <c r="H45" i="47" s="1"/>
  <c r="G4" i="47"/>
  <c r="G18" i="47" s="1"/>
  <c r="J73" i="46"/>
  <c r="J71" i="46"/>
  <c r="J70" i="46"/>
  <c r="J69" i="46"/>
  <c r="I68" i="46"/>
  <c r="H68" i="46"/>
  <c r="G68" i="46"/>
  <c r="J68" i="46" s="1"/>
  <c r="I61" i="46"/>
  <c r="H61" i="46"/>
  <c r="G61" i="46"/>
  <c r="J61" i="46" s="1"/>
  <c r="J60" i="46"/>
  <c r="J59" i="46"/>
  <c r="J58" i="46"/>
  <c r="J57" i="46"/>
  <c r="J56" i="46"/>
  <c r="I54" i="46"/>
  <c r="H54" i="46"/>
  <c r="G54" i="46"/>
  <c r="J54" i="46" s="1"/>
  <c r="J53" i="46"/>
  <c r="J52" i="46"/>
  <c r="J51" i="46"/>
  <c r="J50" i="46"/>
  <c r="J49" i="46"/>
  <c r="J48" i="46"/>
  <c r="J47" i="46"/>
  <c r="J46" i="46"/>
  <c r="I44" i="46"/>
  <c r="H44" i="46"/>
  <c r="J44" i="46" s="1"/>
  <c r="G44" i="46"/>
  <c r="J43" i="46"/>
  <c r="J42" i="46"/>
  <c r="J41" i="46"/>
  <c r="J40" i="46"/>
  <c r="J39" i="46"/>
  <c r="J38" i="46"/>
  <c r="J37" i="46"/>
  <c r="J36" i="46"/>
  <c r="I33" i="46"/>
  <c r="H33" i="46"/>
  <c r="G33" i="46"/>
  <c r="J33" i="46" s="1"/>
  <c r="C33" i="46"/>
  <c r="I32" i="46"/>
  <c r="H32" i="46"/>
  <c r="G32" i="46"/>
  <c r="J32" i="46" s="1"/>
  <c r="C32" i="46"/>
  <c r="J31" i="46"/>
  <c r="I31" i="46"/>
  <c r="H31" i="46"/>
  <c r="G31" i="46"/>
  <c r="C31" i="46"/>
  <c r="I30" i="46"/>
  <c r="H30" i="46"/>
  <c r="G30" i="46"/>
  <c r="G28" i="46" s="1"/>
  <c r="C30" i="46"/>
  <c r="I29" i="46"/>
  <c r="I28" i="46" s="1"/>
  <c r="H29" i="46"/>
  <c r="J29" i="46" s="1"/>
  <c r="G29" i="46"/>
  <c r="C29" i="46"/>
  <c r="I27" i="46"/>
  <c r="H27" i="46"/>
  <c r="G27" i="46"/>
  <c r="J27" i="46" s="1"/>
  <c r="C27" i="46"/>
  <c r="J26" i="46"/>
  <c r="I26" i="46"/>
  <c r="H26" i="46"/>
  <c r="G26" i="46"/>
  <c r="C26" i="46"/>
  <c r="I25" i="46"/>
  <c r="H25" i="46"/>
  <c r="G25" i="46"/>
  <c r="J25" i="46" s="1"/>
  <c r="C25" i="46"/>
  <c r="I24" i="46"/>
  <c r="H24" i="46"/>
  <c r="J24" i="46" s="1"/>
  <c r="G24" i="46"/>
  <c r="C24" i="46"/>
  <c r="I23" i="46"/>
  <c r="H23" i="46"/>
  <c r="G23" i="46"/>
  <c r="J23" i="46" s="1"/>
  <c r="C23" i="46"/>
  <c r="J22" i="46"/>
  <c r="I22" i="46"/>
  <c r="I20" i="46" s="1"/>
  <c r="I35" i="46" s="1"/>
  <c r="H22" i="46"/>
  <c r="H20" i="46" s="1"/>
  <c r="G22" i="46"/>
  <c r="G20" i="46" s="1"/>
  <c r="G35" i="46" s="1"/>
  <c r="C22" i="46"/>
  <c r="I21" i="46"/>
  <c r="H21" i="46"/>
  <c r="G21" i="46"/>
  <c r="J21" i="46" s="1"/>
  <c r="C21" i="46"/>
  <c r="I18" i="46"/>
  <c r="H18" i="46"/>
  <c r="J17" i="46"/>
  <c r="J16" i="46"/>
  <c r="J15" i="46"/>
  <c r="J14" i="46"/>
  <c r="J13" i="46"/>
  <c r="J12" i="46"/>
  <c r="I12" i="46"/>
  <c r="H12" i="46"/>
  <c r="G12" i="46"/>
  <c r="J11" i="46"/>
  <c r="J4" i="46" s="1"/>
  <c r="J18" i="46" s="1"/>
  <c r="J10" i="46"/>
  <c r="J9" i="46"/>
  <c r="J8" i="46"/>
  <c r="J7" i="46"/>
  <c r="J6" i="46"/>
  <c r="J5" i="46"/>
  <c r="I4" i="46"/>
  <c r="I45" i="46" s="1"/>
  <c r="H4" i="46"/>
  <c r="H45" i="46" s="1"/>
  <c r="G4" i="46"/>
  <c r="G18" i="46" s="1"/>
  <c r="J73" i="45"/>
  <c r="J71" i="45"/>
  <c r="J70" i="45"/>
  <c r="J69" i="45"/>
  <c r="I68" i="45"/>
  <c r="H68" i="45"/>
  <c r="G68" i="45"/>
  <c r="I61" i="45"/>
  <c r="H61" i="45"/>
  <c r="G61" i="45"/>
  <c r="J61" i="45" s="1"/>
  <c r="J60" i="45"/>
  <c r="J59" i="45"/>
  <c r="J58" i="45"/>
  <c r="J57" i="45"/>
  <c r="J56" i="45"/>
  <c r="I54" i="45"/>
  <c r="H54" i="45"/>
  <c r="G54" i="45"/>
  <c r="J54" i="45" s="1"/>
  <c r="J53" i="45"/>
  <c r="J52" i="45"/>
  <c r="J51" i="45"/>
  <c r="J50" i="45"/>
  <c r="J49" i="45"/>
  <c r="J48" i="45"/>
  <c r="J47" i="45"/>
  <c r="J46" i="45"/>
  <c r="I44" i="45"/>
  <c r="H44" i="45"/>
  <c r="G44" i="45"/>
  <c r="J43" i="45"/>
  <c r="J42" i="45"/>
  <c r="J41" i="45"/>
  <c r="J40" i="45"/>
  <c r="J39" i="45"/>
  <c r="J38" i="45"/>
  <c r="J37" i="45"/>
  <c r="J36" i="45"/>
  <c r="I33" i="45"/>
  <c r="H33" i="45"/>
  <c r="G33" i="45"/>
  <c r="J33" i="45" s="1"/>
  <c r="C33" i="45"/>
  <c r="I32" i="45"/>
  <c r="H32" i="45"/>
  <c r="G32" i="45"/>
  <c r="C32" i="45"/>
  <c r="I31" i="45"/>
  <c r="H31" i="45"/>
  <c r="G31" i="45"/>
  <c r="C31" i="45"/>
  <c r="I30" i="45"/>
  <c r="H30" i="45"/>
  <c r="G30" i="45"/>
  <c r="C30" i="45"/>
  <c r="I29" i="45"/>
  <c r="H29" i="45"/>
  <c r="G29" i="45"/>
  <c r="G28" i="45" s="1"/>
  <c r="C29" i="45"/>
  <c r="I27" i="45"/>
  <c r="H27" i="45"/>
  <c r="G27" i="45"/>
  <c r="C27" i="45"/>
  <c r="I26" i="45"/>
  <c r="H26" i="45"/>
  <c r="G26" i="45"/>
  <c r="J26" i="45" s="1"/>
  <c r="C26" i="45"/>
  <c r="I25" i="45"/>
  <c r="H25" i="45"/>
  <c r="G25" i="45"/>
  <c r="J25" i="45" s="1"/>
  <c r="C25" i="45"/>
  <c r="I24" i="45"/>
  <c r="H24" i="45"/>
  <c r="G24" i="45"/>
  <c r="C24" i="45"/>
  <c r="I23" i="45"/>
  <c r="H23" i="45"/>
  <c r="J23" i="45" s="1"/>
  <c r="G23" i="45"/>
  <c r="C23" i="45"/>
  <c r="I22" i="45"/>
  <c r="H22" i="45"/>
  <c r="G22" i="45"/>
  <c r="G20" i="45" s="1"/>
  <c r="G35" i="45" s="1"/>
  <c r="G63" i="45" s="1"/>
  <c r="C22" i="45"/>
  <c r="I21" i="45"/>
  <c r="I20" i="45" s="1"/>
  <c r="H21" i="45"/>
  <c r="G21" i="45"/>
  <c r="C21" i="45"/>
  <c r="J17" i="45"/>
  <c r="J16" i="45"/>
  <c r="J15" i="45"/>
  <c r="J14" i="45"/>
  <c r="J13" i="45"/>
  <c r="J12" i="45" s="1"/>
  <c r="I12" i="45"/>
  <c r="H12" i="45"/>
  <c r="G12" i="45"/>
  <c r="J11" i="45"/>
  <c r="J10" i="45"/>
  <c r="J9" i="45"/>
  <c r="J8" i="45"/>
  <c r="J7" i="45"/>
  <c r="J6" i="45"/>
  <c r="J5" i="45"/>
  <c r="J4" i="45" s="1"/>
  <c r="I4" i="45"/>
  <c r="I45" i="45" s="1"/>
  <c r="H4" i="45"/>
  <c r="H45" i="45" s="1"/>
  <c r="G4" i="45"/>
  <c r="G45" i="45" s="1"/>
  <c r="J73" i="44"/>
  <c r="J71" i="44"/>
  <c r="J70" i="44"/>
  <c r="J69" i="44"/>
  <c r="I68" i="44"/>
  <c r="H68" i="44"/>
  <c r="G68" i="44"/>
  <c r="J68" i="44" s="1"/>
  <c r="I61" i="44"/>
  <c r="H61" i="44"/>
  <c r="G61" i="44"/>
  <c r="J61" i="44" s="1"/>
  <c r="J60" i="44"/>
  <c r="J59" i="44"/>
  <c r="J58" i="44"/>
  <c r="J57" i="44"/>
  <c r="J56" i="44"/>
  <c r="I54" i="44"/>
  <c r="H54" i="44"/>
  <c r="G54" i="44"/>
  <c r="J54" i="44" s="1"/>
  <c r="J53" i="44"/>
  <c r="J52" i="44"/>
  <c r="J51" i="44"/>
  <c r="J50" i="44"/>
  <c r="J49" i="44"/>
  <c r="J48" i="44"/>
  <c r="J47" i="44"/>
  <c r="J46" i="44"/>
  <c r="I44" i="44"/>
  <c r="H44" i="44"/>
  <c r="J44" i="44" s="1"/>
  <c r="G44" i="44"/>
  <c r="J43" i="44"/>
  <c r="J42" i="44"/>
  <c r="J41" i="44"/>
  <c r="J40" i="44"/>
  <c r="J39" i="44"/>
  <c r="J38" i="44"/>
  <c r="J37" i="44"/>
  <c r="J36" i="44"/>
  <c r="J33" i="44"/>
  <c r="I33" i="44"/>
  <c r="H33" i="44"/>
  <c r="G33" i="44"/>
  <c r="C33" i="44"/>
  <c r="I32" i="44"/>
  <c r="H32" i="44"/>
  <c r="G32" i="44"/>
  <c r="J32" i="44" s="1"/>
  <c r="C32" i="44"/>
  <c r="J31" i="44"/>
  <c r="I31" i="44"/>
  <c r="H31" i="44"/>
  <c r="G31" i="44"/>
  <c r="C31" i="44"/>
  <c r="I30" i="44"/>
  <c r="H30" i="44"/>
  <c r="G30" i="44"/>
  <c r="J30" i="44" s="1"/>
  <c r="C30" i="44"/>
  <c r="I29" i="44"/>
  <c r="I28" i="44" s="1"/>
  <c r="H29" i="44"/>
  <c r="H28" i="44" s="1"/>
  <c r="G29" i="44"/>
  <c r="G28" i="44" s="1"/>
  <c r="C29" i="44"/>
  <c r="I27" i="44"/>
  <c r="H27" i="44"/>
  <c r="G27" i="44"/>
  <c r="J27" i="44" s="1"/>
  <c r="C27" i="44"/>
  <c r="J26" i="44"/>
  <c r="I26" i="44"/>
  <c r="H26" i="44"/>
  <c r="G26" i="44"/>
  <c r="C26" i="44"/>
  <c r="I25" i="44"/>
  <c r="H25" i="44"/>
  <c r="G25" i="44"/>
  <c r="J25" i="44" s="1"/>
  <c r="C25" i="44"/>
  <c r="I24" i="44"/>
  <c r="H24" i="44"/>
  <c r="J24" i="44" s="1"/>
  <c r="G24" i="44"/>
  <c r="C24" i="44"/>
  <c r="I23" i="44"/>
  <c r="H23" i="44"/>
  <c r="G23" i="44"/>
  <c r="J23" i="44" s="1"/>
  <c r="C23" i="44"/>
  <c r="I22" i="44"/>
  <c r="H22" i="44"/>
  <c r="H20" i="44" s="1"/>
  <c r="H35" i="44" s="1"/>
  <c r="G22" i="44"/>
  <c r="G20" i="44" s="1"/>
  <c r="G35" i="44" s="1"/>
  <c r="C22" i="44"/>
  <c r="I21" i="44"/>
  <c r="J21" i="44" s="1"/>
  <c r="H21" i="44"/>
  <c r="G21" i="44"/>
  <c r="C21" i="44"/>
  <c r="I18" i="44"/>
  <c r="H18" i="44"/>
  <c r="J17" i="44"/>
  <c r="J12" i="44" s="1"/>
  <c r="J16" i="44"/>
  <c r="J15" i="44"/>
  <c r="J14" i="44"/>
  <c r="J13" i="44"/>
  <c r="I12" i="44"/>
  <c r="H12" i="44"/>
  <c r="G12" i="44"/>
  <c r="J11" i="44"/>
  <c r="J4" i="44" s="1"/>
  <c r="J10" i="44"/>
  <c r="J9" i="44"/>
  <c r="J8" i="44"/>
  <c r="J7" i="44"/>
  <c r="J6" i="44"/>
  <c r="J5" i="44"/>
  <c r="I4" i="44"/>
  <c r="I45" i="44" s="1"/>
  <c r="H4" i="44"/>
  <c r="H45" i="44" s="1"/>
  <c r="G4" i="44"/>
  <c r="G18" i="44" s="1"/>
  <c r="J73" i="43"/>
  <c r="J71" i="43"/>
  <c r="J70" i="43"/>
  <c r="J69" i="43"/>
  <c r="I68" i="43"/>
  <c r="H68" i="43"/>
  <c r="G68" i="43"/>
  <c r="J68" i="43" s="1"/>
  <c r="I61" i="43"/>
  <c r="H61" i="43"/>
  <c r="G61" i="43"/>
  <c r="J61" i="43" s="1"/>
  <c r="J60" i="43"/>
  <c r="J59" i="43"/>
  <c r="J58" i="43"/>
  <c r="J57" i="43"/>
  <c r="J56" i="43"/>
  <c r="I54" i="43"/>
  <c r="H54" i="43"/>
  <c r="G54" i="43"/>
  <c r="J54" i="43" s="1"/>
  <c r="J53" i="43"/>
  <c r="J52" i="43"/>
  <c r="J51" i="43"/>
  <c r="J50" i="43"/>
  <c r="J49" i="43"/>
  <c r="J48" i="43"/>
  <c r="J47" i="43"/>
  <c r="J46" i="43"/>
  <c r="I44" i="43"/>
  <c r="H44" i="43"/>
  <c r="J44" i="43" s="1"/>
  <c r="G44" i="43"/>
  <c r="J43" i="43"/>
  <c r="J42" i="43"/>
  <c r="J41" i="43"/>
  <c r="J40" i="43"/>
  <c r="J39" i="43"/>
  <c r="J38" i="43"/>
  <c r="J37" i="43"/>
  <c r="J36" i="43"/>
  <c r="I33" i="43"/>
  <c r="H33" i="43"/>
  <c r="G33" i="43"/>
  <c r="J33" i="43" s="1"/>
  <c r="C33" i="43"/>
  <c r="I32" i="43"/>
  <c r="H32" i="43"/>
  <c r="G32" i="43"/>
  <c r="J32" i="43" s="1"/>
  <c r="C32" i="43"/>
  <c r="J31" i="43"/>
  <c r="I31" i="43"/>
  <c r="H31" i="43"/>
  <c r="G31" i="43"/>
  <c r="C31" i="43"/>
  <c r="I30" i="43"/>
  <c r="H30" i="43"/>
  <c r="G30" i="43"/>
  <c r="G28" i="43" s="1"/>
  <c r="C30" i="43"/>
  <c r="I29" i="43"/>
  <c r="I28" i="43" s="1"/>
  <c r="H29" i="43"/>
  <c r="H28" i="43" s="1"/>
  <c r="G29" i="43"/>
  <c r="C29" i="43"/>
  <c r="I27" i="43"/>
  <c r="H27" i="43"/>
  <c r="G27" i="43"/>
  <c r="J27" i="43" s="1"/>
  <c r="C27" i="43"/>
  <c r="J26" i="43"/>
  <c r="I26" i="43"/>
  <c r="H26" i="43"/>
  <c r="G26" i="43"/>
  <c r="C26" i="43"/>
  <c r="I25" i="43"/>
  <c r="H25" i="43"/>
  <c r="G25" i="43"/>
  <c r="J25" i="43" s="1"/>
  <c r="C25" i="43"/>
  <c r="I24" i="43"/>
  <c r="H24" i="43"/>
  <c r="J24" i="43" s="1"/>
  <c r="G24" i="43"/>
  <c r="C24" i="43"/>
  <c r="I23" i="43"/>
  <c r="H23" i="43"/>
  <c r="G23" i="43"/>
  <c r="J23" i="43" s="1"/>
  <c r="C23" i="43"/>
  <c r="I22" i="43"/>
  <c r="I20" i="43" s="1"/>
  <c r="I35" i="43" s="1"/>
  <c r="H22" i="43"/>
  <c r="H20" i="43" s="1"/>
  <c r="H35" i="43" s="1"/>
  <c r="G22" i="43"/>
  <c r="G20" i="43" s="1"/>
  <c r="G35" i="43" s="1"/>
  <c r="C22" i="43"/>
  <c r="I21" i="43"/>
  <c r="H21" i="43"/>
  <c r="J21" i="43" s="1"/>
  <c r="G21" i="43"/>
  <c r="C21" i="43"/>
  <c r="I18" i="43"/>
  <c r="H18" i="43"/>
  <c r="J17" i="43"/>
  <c r="J16" i="43"/>
  <c r="J15" i="43"/>
  <c r="J14" i="43"/>
  <c r="J13" i="43"/>
  <c r="J12" i="43"/>
  <c r="I12" i="43"/>
  <c r="H12" i="43"/>
  <c r="G12" i="43"/>
  <c r="J11" i="43"/>
  <c r="J4" i="43" s="1"/>
  <c r="J18" i="43" s="1"/>
  <c r="J10" i="43"/>
  <c r="J9" i="43"/>
  <c r="J8" i="43"/>
  <c r="J7" i="43"/>
  <c r="J6" i="43"/>
  <c r="J5" i="43"/>
  <c r="I4" i="43"/>
  <c r="I45" i="43" s="1"/>
  <c r="H4" i="43"/>
  <c r="H45" i="43" s="1"/>
  <c r="G4" i="43"/>
  <c r="G18" i="43" s="1"/>
  <c r="J61" i="40"/>
  <c r="I61" i="40"/>
  <c r="H61" i="40"/>
  <c r="G61" i="40"/>
  <c r="J60" i="40"/>
  <c r="J59" i="40"/>
  <c r="J58" i="40"/>
  <c r="J57" i="40"/>
  <c r="J56" i="40"/>
  <c r="I54" i="40"/>
  <c r="H54" i="40"/>
  <c r="G54" i="40"/>
  <c r="J54" i="40" s="1"/>
  <c r="J53" i="40"/>
  <c r="J52" i="40"/>
  <c r="J51" i="40"/>
  <c r="J50" i="40"/>
  <c r="J49" i="40"/>
  <c r="J48" i="40"/>
  <c r="J47" i="40"/>
  <c r="J46" i="40"/>
  <c r="I44" i="40"/>
  <c r="H44" i="40"/>
  <c r="G44" i="40"/>
  <c r="J43" i="40"/>
  <c r="J42" i="40"/>
  <c r="J41" i="40"/>
  <c r="J40" i="40"/>
  <c r="J39" i="40"/>
  <c r="J38" i="40"/>
  <c r="J37" i="40"/>
  <c r="J36" i="40"/>
  <c r="I33" i="40"/>
  <c r="H33" i="40"/>
  <c r="G33" i="40"/>
  <c r="J33" i="40" s="1"/>
  <c r="C33" i="40"/>
  <c r="I32" i="40"/>
  <c r="H32" i="40"/>
  <c r="J32" i="40" s="1"/>
  <c r="G32" i="40"/>
  <c r="C32" i="40"/>
  <c r="I31" i="40"/>
  <c r="H31" i="40"/>
  <c r="G31" i="40"/>
  <c r="J31" i="40" s="1"/>
  <c r="C31" i="40"/>
  <c r="I30" i="40"/>
  <c r="H30" i="40"/>
  <c r="G30" i="40"/>
  <c r="J30" i="40" s="1"/>
  <c r="C30" i="40"/>
  <c r="I29" i="40"/>
  <c r="H29" i="40"/>
  <c r="G29" i="40"/>
  <c r="C29" i="40"/>
  <c r="I27" i="40"/>
  <c r="H27" i="40"/>
  <c r="J27" i="40" s="1"/>
  <c r="G27" i="40"/>
  <c r="C27" i="40"/>
  <c r="I26" i="40"/>
  <c r="H26" i="40"/>
  <c r="G26" i="40"/>
  <c r="J26" i="40" s="1"/>
  <c r="C26" i="40"/>
  <c r="I25" i="40"/>
  <c r="H25" i="40"/>
  <c r="G25" i="40"/>
  <c r="J25" i="40" s="1"/>
  <c r="C25" i="40"/>
  <c r="I24" i="40"/>
  <c r="H24" i="40"/>
  <c r="G24" i="40"/>
  <c r="J24" i="40" s="1"/>
  <c r="C24" i="40"/>
  <c r="I23" i="40"/>
  <c r="H23" i="40"/>
  <c r="G23" i="40"/>
  <c r="J23" i="40" s="1"/>
  <c r="C23" i="40"/>
  <c r="I22" i="40"/>
  <c r="J22" i="40" s="1"/>
  <c r="H22" i="40"/>
  <c r="G22" i="40"/>
  <c r="C22" i="40"/>
  <c r="I21" i="40"/>
  <c r="H21" i="40"/>
  <c r="G21" i="40"/>
  <c r="G20" i="40" s="1"/>
  <c r="C21" i="40"/>
  <c r="J17" i="40"/>
  <c r="J16" i="40"/>
  <c r="J15" i="40"/>
  <c r="J14" i="40"/>
  <c r="J13" i="40"/>
  <c r="J12" i="40" s="1"/>
  <c r="I12" i="40"/>
  <c r="H12" i="40"/>
  <c r="G12" i="40"/>
  <c r="J11" i="40"/>
  <c r="J10" i="40"/>
  <c r="J9" i="40"/>
  <c r="J8" i="40"/>
  <c r="J7" i="40"/>
  <c r="J6" i="40"/>
  <c r="J5" i="40"/>
  <c r="J4" i="40" s="1"/>
  <c r="I4" i="40"/>
  <c r="I18" i="40" s="1"/>
  <c r="H4" i="40"/>
  <c r="H18" i="40" s="1"/>
  <c r="G4" i="40"/>
  <c r="G18" i="40" s="1"/>
  <c r="C24" i="36"/>
  <c r="G24" i="36"/>
  <c r="H24" i="36"/>
  <c r="I24" i="36"/>
  <c r="J24" i="36" l="1"/>
  <c r="G64" i="48"/>
  <c r="J64" i="48" s="1"/>
  <c r="J63" i="48"/>
  <c r="G65" i="48"/>
  <c r="H64" i="48"/>
  <c r="H65" i="48"/>
  <c r="I64" i="48"/>
  <c r="I65" i="48" s="1"/>
  <c r="J18" i="48"/>
  <c r="J21" i="48"/>
  <c r="J20" i="48" s="1"/>
  <c r="J29" i="48"/>
  <c r="J28" i="48" s="1"/>
  <c r="G63" i="47"/>
  <c r="I63" i="47"/>
  <c r="H28" i="47"/>
  <c r="H35" i="47" s="1"/>
  <c r="H63" i="47" s="1"/>
  <c r="J30" i="47"/>
  <c r="J28" i="47" s="1"/>
  <c r="J22" i="47"/>
  <c r="J20" i="47" s="1"/>
  <c r="J35" i="47" s="1"/>
  <c r="G45" i="47"/>
  <c r="J45" i="47" s="1"/>
  <c r="H35" i="46"/>
  <c r="H63" i="46" s="1"/>
  <c r="I63" i="46"/>
  <c r="G63" i="46"/>
  <c r="J28" i="46"/>
  <c r="J20" i="46"/>
  <c r="H28" i="46"/>
  <c r="J30" i="46"/>
  <c r="G45" i="46"/>
  <c r="J45" i="46" s="1"/>
  <c r="G45" i="40"/>
  <c r="J32" i="45"/>
  <c r="H28" i="45"/>
  <c r="G18" i="45"/>
  <c r="J68" i="45"/>
  <c r="I28" i="45"/>
  <c r="I35" i="45" s="1"/>
  <c r="I63" i="45" s="1"/>
  <c r="I64" i="45" s="1"/>
  <c r="I65" i="45" s="1"/>
  <c r="H18" i="45"/>
  <c r="J30" i="45"/>
  <c r="J44" i="45"/>
  <c r="I18" i="45"/>
  <c r="H20" i="45"/>
  <c r="H35" i="45" s="1"/>
  <c r="H63" i="45" s="1"/>
  <c r="J24" i="45"/>
  <c r="J27" i="45"/>
  <c r="J31" i="45"/>
  <c r="J18" i="45"/>
  <c r="G64" i="45"/>
  <c r="G65" i="45"/>
  <c r="J45" i="45"/>
  <c r="J22" i="45"/>
  <c r="J21" i="45"/>
  <c r="J29" i="45"/>
  <c r="J28" i="45" s="1"/>
  <c r="J20" i="44"/>
  <c r="J35" i="44" s="1"/>
  <c r="H63" i="44"/>
  <c r="J18" i="44"/>
  <c r="J29" i="44"/>
  <c r="J28" i="44" s="1"/>
  <c r="G45" i="44"/>
  <c r="J45" i="44" s="1"/>
  <c r="J22" i="44"/>
  <c r="I20" i="44"/>
  <c r="I35" i="44" s="1"/>
  <c r="I63" i="44" s="1"/>
  <c r="I63" i="43"/>
  <c r="H63" i="43"/>
  <c r="J22" i="43"/>
  <c r="J20" i="43" s="1"/>
  <c r="J35" i="43" s="1"/>
  <c r="J30" i="43"/>
  <c r="J29" i="43"/>
  <c r="J28" i="43" s="1"/>
  <c r="G45" i="43"/>
  <c r="J45" i="43" s="1"/>
  <c r="J44" i="40"/>
  <c r="H28" i="40"/>
  <c r="J18" i="40"/>
  <c r="I28" i="40"/>
  <c r="J29" i="40"/>
  <c r="J28" i="40" s="1"/>
  <c r="H45" i="40"/>
  <c r="J21" i="40"/>
  <c r="J20" i="40" s="1"/>
  <c r="H20" i="40"/>
  <c r="I20" i="40"/>
  <c r="G28" i="40"/>
  <c r="G35" i="40" s="1"/>
  <c r="I45" i="40"/>
  <c r="J17" i="38"/>
  <c r="J11" i="36"/>
  <c r="J65" i="48" l="1"/>
  <c r="L12" i="48" s="1"/>
  <c r="J35" i="48"/>
  <c r="H64" i="47"/>
  <c r="H65" i="47"/>
  <c r="I64" i="47"/>
  <c r="I65" i="47"/>
  <c r="G64" i="47"/>
  <c r="G65" i="47"/>
  <c r="J63" i="47"/>
  <c r="G65" i="46"/>
  <c r="G64" i="46"/>
  <c r="J63" i="46"/>
  <c r="I64" i="46"/>
  <c r="I65" i="46" s="1"/>
  <c r="H64" i="46"/>
  <c r="H65" i="46"/>
  <c r="J35" i="46"/>
  <c r="G63" i="40"/>
  <c r="G64" i="40" s="1"/>
  <c r="G65" i="40" s="1"/>
  <c r="J20" i="45"/>
  <c r="J35" i="45" s="1"/>
  <c r="H64" i="45"/>
  <c r="H65" i="45"/>
  <c r="J65" i="45" s="1"/>
  <c r="L12" i="45" s="1"/>
  <c r="J63" i="45"/>
  <c r="J64" i="45"/>
  <c r="I64" i="44"/>
  <c r="I65" i="44" s="1"/>
  <c r="H64" i="44"/>
  <c r="H65" i="44"/>
  <c r="G63" i="44"/>
  <c r="I64" i="43"/>
  <c r="I65" i="43" s="1"/>
  <c r="G63" i="43"/>
  <c r="H64" i="43"/>
  <c r="H65" i="43"/>
  <c r="H35" i="40"/>
  <c r="I35" i="40"/>
  <c r="I63" i="40" s="1"/>
  <c r="J35" i="40"/>
  <c r="J45" i="40"/>
  <c r="H63" i="40"/>
  <c r="H64" i="40" s="1"/>
  <c r="H65" i="40" s="1"/>
  <c r="C26" i="38"/>
  <c r="C25" i="38"/>
  <c r="C24" i="38"/>
  <c r="C23" i="38"/>
  <c r="C22" i="38"/>
  <c r="C21" i="38"/>
  <c r="C20" i="38"/>
  <c r="C19" i="38"/>
  <c r="C13" i="38"/>
  <c r="C12" i="38"/>
  <c r="C11" i="38"/>
  <c r="C10" i="38"/>
  <c r="C9" i="38"/>
  <c r="C8" i="38"/>
  <c r="C7" i="38"/>
  <c r="C6" i="38"/>
  <c r="J73" i="36"/>
  <c r="J71" i="36"/>
  <c r="J70" i="36"/>
  <c r="J69" i="36"/>
  <c r="I68" i="36"/>
  <c r="H68" i="36"/>
  <c r="G68" i="36"/>
  <c r="I61" i="36"/>
  <c r="H61" i="36"/>
  <c r="G61" i="36"/>
  <c r="J60" i="36"/>
  <c r="J59" i="36"/>
  <c r="J58" i="36"/>
  <c r="J57" i="36"/>
  <c r="J56" i="36"/>
  <c r="I54" i="36"/>
  <c r="H54" i="36"/>
  <c r="G54" i="36"/>
  <c r="J50" i="36"/>
  <c r="J49" i="36"/>
  <c r="J48" i="36"/>
  <c r="J47" i="36"/>
  <c r="J46" i="36"/>
  <c r="I44" i="36"/>
  <c r="H44" i="36"/>
  <c r="G44" i="36"/>
  <c r="J43" i="36"/>
  <c r="J42" i="36"/>
  <c r="J41" i="36"/>
  <c r="J40" i="36"/>
  <c r="J39" i="36"/>
  <c r="J38" i="36"/>
  <c r="J37" i="36"/>
  <c r="J36" i="36"/>
  <c r="I33" i="36"/>
  <c r="H33" i="36"/>
  <c r="G33" i="36"/>
  <c r="C33" i="36"/>
  <c r="I32" i="36"/>
  <c r="H32" i="36"/>
  <c r="G32" i="36"/>
  <c r="C32" i="36"/>
  <c r="I31" i="36"/>
  <c r="H31" i="36"/>
  <c r="G31" i="36"/>
  <c r="C31" i="36"/>
  <c r="I30" i="36"/>
  <c r="H30" i="36"/>
  <c r="G30" i="36"/>
  <c r="J30" i="36" s="1"/>
  <c r="C30" i="36"/>
  <c r="I29" i="36"/>
  <c r="H29" i="36"/>
  <c r="G29" i="36"/>
  <c r="C29" i="36"/>
  <c r="I27" i="36"/>
  <c r="H27" i="36"/>
  <c r="G27" i="36"/>
  <c r="C27" i="36"/>
  <c r="I26" i="36"/>
  <c r="H26" i="36"/>
  <c r="G26" i="36"/>
  <c r="J26" i="36" s="1"/>
  <c r="C26" i="36"/>
  <c r="I25" i="36"/>
  <c r="H25" i="36"/>
  <c r="G25" i="36"/>
  <c r="J25" i="36" s="1"/>
  <c r="C25" i="36"/>
  <c r="I22" i="36"/>
  <c r="H22" i="36"/>
  <c r="G22" i="36"/>
  <c r="C22" i="36"/>
  <c r="I21" i="36"/>
  <c r="H21" i="36"/>
  <c r="G21" i="36"/>
  <c r="C21" i="36"/>
  <c r="J17" i="36"/>
  <c r="J16" i="36"/>
  <c r="J15" i="36"/>
  <c r="J14" i="36"/>
  <c r="J13" i="36"/>
  <c r="I12" i="36"/>
  <c r="H12" i="36"/>
  <c r="G12" i="36"/>
  <c r="J10" i="36"/>
  <c r="J9" i="36"/>
  <c r="J8" i="36"/>
  <c r="J7" i="36"/>
  <c r="J6" i="36"/>
  <c r="J5" i="36"/>
  <c r="J4" i="36" s="1"/>
  <c r="I4" i="36"/>
  <c r="I45" i="36" s="1"/>
  <c r="H4" i="36"/>
  <c r="G4" i="36"/>
  <c r="G18" i="36" s="1"/>
  <c r="J33" i="36" l="1"/>
  <c r="H28" i="36"/>
  <c r="I28" i="36"/>
  <c r="J54" i="36"/>
  <c r="J68" i="36"/>
  <c r="I20" i="36"/>
  <c r="J27" i="36"/>
  <c r="J31" i="36"/>
  <c r="J12" i="36"/>
  <c r="J18" i="36" s="1"/>
  <c r="J61" i="36"/>
  <c r="J65" i="47"/>
  <c r="L12" i="47" s="1"/>
  <c r="J64" i="47"/>
  <c r="J64" i="46"/>
  <c r="J65" i="46"/>
  <c r="L12" i="46" s="1"/>
  <c r="G64" i="44"/>
  <c r="J64" i="44" s="1"/>
  <c r="J63" i="44"/>
  <c r="G65" i="44"/>
  <c r="J65" i="44" s="1"/>
  <c r="L12" i="44" s="1"/>
  <c r="J63" i="43"/>
  <c r="G64" i="43"/>
  <c r="J64" i="43" s="1"/>
  <c r="G65" i="43"/>
  <c r="J65" i="43" s="1"/>
  <c r="L12" i="43" s="1"/>
  <c r="J63" i="40"/>
  <c r="I64" i="40"/>
  <c r="I65" i="40" s="1"/>
  <c r="J65" i="40" s="1"/>
  <c r="L12" i="40" s="1"/>
  <c r="J44" i="36"/>
  <c r="G28" i="36"/>
  <c r="H20" i="36"/>
  <c r="G20" i="36"/>
  <c r="H45" i="36"/>
  <c r="H18" i="36"/>
  <c r="I18" i="36"/>
  <c r="J21" i="36"/>
  <c r="J29" i="36"/>
  <c r="G45" i="36"/>
  <c r="J45" i="36" s="1"/>
  <c r="J22" i="36"/>
  <c r="J32" i="36"/>
  <c r="I35" i="36" l="1"/>
  <c r="I63" i="36" s="1"/>
  <c r="I64" i="36" s="1"/>
  <c r="I65" i="36" s="1"/>
  <c r="G35" i="36"/>
  <c r="G63" i="36" s="1"/>
  <c r="H35" i="36"/>
  <c r="H63" i="36" s="1"/>
  <c r="H64" i="36" s="1"/>
  <c r="J64" i="40"/>
  <c r="J20" i="36"/>
  <c r="J28" i="36"/>
  <c r="H65" i="36" l="1"/>
  <c r="J35" i="36"/>
  <c r="G64" i="36"/>
  <c r="J64" i="36" s="1"/>
  <c r="J63" i="36"/>
  <c r="G65" i="36" l="1"/>
  <c r="J65" i="36" s="1"/>
  <c r="L12" i="36" s="1"/>
  <c r="B2" i="38" l="1"/>
  <c r="J13" i="38"/>
  <c r="J12" i="38"/>
  <c r="J11" i="38"/>
  <c r="J10" i="38"/>
  <c r="J9" i="38"/>
  <c r="I13" i="38"/>
  <c r="I12" i="38"/>
  <c r="I11" i="38"/>
  <c r="I10" i="38"/>
  <c r="I9" i="38"/>
  <c r="H13" i="38"/>
  <c r="H12" i="38"/>
  <c r="H11" i="38"/>
  <c r="H10" i="38"/>
  <c r="H9" i="38"/>
  <c r="G13" i="38"/>
  <c r="G12" i="38"/>
  <c r="G11" i="38"/>
  <c r="G10" i="38"/>
  <c r="G9" i="38"/>
  <c r="F13" i="38"/>
  <c r="F12" i="38"/>
  <c r="F11" i="38"/>
  <c r="F10" i="38"/>
  <c r="F9" i="38"/>
  <c r="E13" i="38"/>
  <c r="E12" i="38"/>
  <c r="E11" i="38"/>
  <c r="E10" i="38"/>
  <c r="E9" i="38"/>
  <c r="F26" i="38"/>
  <c r="F25" i="38"/>
  <c r="F24" i="38"/>
  <c r="F23" i="38"/>
  <c r="F22" i="38"/>
  <c r="F21" i="38"/>
  <c r="E26" i="38"/>
  <c r="E25" i="38"/>
  <c r="E24" i="38"/>
  <c r="E23" i="38"/>
  <c r="E22" i="38"/>
  <c r="E21" i="38"/>
  <c r="D22" i="38"/>
  <c r="D23" i="38"/>
  <c r="D24" i="38"/>
  <c r="D25" i="38"/>
  <c r="D26" i="38"/>
  <c r="F8" i="38"/>
  <c r="I8" i="38"/>
  <c r="E8" i="38"/>
  <c r="I6" i="38"/>
  <c r="D13" i="38"/>
  <c r="D12" i="38"/>
  <c r="D11" i="38"/>
  <c r="D10" i="38"/>
  <c r="D9" i="38"/>
  <c r="D8" i="38"/>
  <c r="J30" i="38"/>
  <c r="J29" i="38"/>
  <c r="J28" i="38"/>
  <c r="J27" i="38"/>
  <c r="J26" i="38"/>
  <c r="H8" i="38"/>
  <c r="J73" i="40"/>
  <c r="I7" i="38" s="1"/>
  <c r="J71" i="40"/>
  <c r="J70" i="40"/>
  <c r="J69" i="40"/>
  <c r="I68" i="40"/>
  <c r="H68" i="40"/>
  <c r="G68" i="40"/>
  <c r="J68" i="40" s="1"/>
  <c r="E7" i="38" s="1"/>
  <c r="H7" i="38"/>
  <c r="J24" i="38"/>
  <c r="D7" i="38" l="1"/>
  <c r="G7" i="38"/>
  <c r="J25" i="38" l="1"/>
  <c r="G8" i="38"/>
  <c r="F7" i="38"/>
  <c r="F20" i="38"/>
  <c r="E20" i="38"/>
  <c r="D20" i="38"/>
  <c r="I54" i="37" l="1"/>
  <c r="C22" i="37"/>
  <c r="H68" i="37"/>
  <c r="I68" i="37"/>
  <c r="G68" i="37"/>
  <c r="G20" i="38"/>
  <c r="G22" i="38"/>
  <c r="G23" i="38"/>
  <c r="G24" i="38"/>
  <c r="G25" i="38"/>
  <c r="G26" i="38"/>
  <c r="I61" i="37"/>
  <c r="H61" i="37"/>
  <c r="G61" i="37"/>
  <c r="J61" i="37" s="1"/>
  <c r="H6" i="38" s="1"/>
  <c r="J60" i="37"/>
  <c r="J73" i="37"/>
  <c r="J71" i="37"/>
  <c r="J70" i="37"/>
  <c r="J69" i="37"/>
  <c r="J59" i="37"/>
  <c r="J58" i="37"/>
  <c r="J57" i="37"/>
  <c r="J56" i="37"/>
  <c r="H54" i="37"/>
  <c r="G54" i="37"/>
  <c r="J53" i="37"/>
  <c r="J52" i="37"/>
  <c r="J51" i="37"/>
  <c r="J50" i="37"/>
  <c r="J49" i="37"/>
  <c r="J48" i="37"/>
  <c r="J47" i="37"/>
  <c r="J46" i="37"/>
  <c r="I44" i="37"/>
  <c r="H44" i="37"/>
  <c r="G44" i="37"/>
  <c r="J43" i="37"/>
  <c r="J42" i="37"/>
  <c r="J41" i="37"/>
  <c r="J40" i="37"/>
  <c r="J39" i="37"/>
  <c r="J38" i="37"/>
  <c r="J37" i="37"/>
  <c r="J36" i="37"/>
  <c r="I33" i="37"/>
  <c r="H33" i="37"/>
  <c r="G33" i="37"/>
  <c r="C33" i="37"/>
  <c r="I32" i="37"/>
  <c r="H32" i="37"/>
  <c r="G32" i="37"/>
  <c r="C32" i="37"/>
  <c r="I31" i="37"/>
  <c r="H31" i="37"/>
  <c r="G31" i="37"/>
  <c r="C31" i="37"/>
  <c r="I30" i="37"/>
  <c r="H30" i="37"/>
  <c r="G30" i="37"/>
  <c r="C30" i="37"/>
  <c r="I29" i="37"/>
  <c r="H29" i="37"/>
  <c r="G29" i="37"/>
  <c r="C29" i="37"/>
  <c r="I27" i="37"/>
  <c r="H27" i="37"/>
  <c r="G27" i="37"/>
  <c r="C27" i="37"/>
  <c r="I26" i="37"/>
  <c r="H26" i="37"/>
  <c r="G26" i="37"/>
  <c r="C26" i="37"/>
  <c r="I25" i="37"/>
  <c r="H25" i="37"/>
  <c r="G25" i="37"/>
  <c r="C25" i="37"/>
  <c r="I24" i="37"/>
  <c r="H24" i="37"/>
  <c r="G24" i="37"/>
  <c r="J24" i="37" s="1"/>
  <c r="C24" i="37"/>
  <c r="I23" i="37"/>
  <c r="H23" i="37"/>
  <c r="G23" i="37"/>
  <c r="C23" i="37"/>
  <c r="I22" i="37"/>
  <c r="H22" i="37"/>
  <c r="G22" i="37"/>
  <c r="I21" i="37"/>
  <c r="H21" i="37"/>
  <c r="G21" i="37"/>
  <c r="C21" i="37"/>
  <c r="J17" i="37"/>
  <c r="J16" i="37"/>
  <c r="J15" i="37"/>
  <c r="J14" i="37"/>
  <c r="J13" i="37"/>
  <c r="I12" i="37"/>
  <c r="H12" i="37"/>
  <c r="G12" i="37"/>
  <c r="J11" i="37"/>
  <c r="J10" i="37"/>
  <c r="J9" i="37"/>
  <c r="J8" i="37"/>
  <c r="J7" i="37"/>
  <c r="J6" i="37"/>
  <c r="J5" i="37"/>
  <c r="J4" i="37" s="1"/>
  <c r="I4" i="37"/>
  <c r="I45" i="37" s="1"/>
  <c r="H4" i="37"/>
  <c r="H45" i="37" s="1"/>
  <c r="G4" i="37"/>
  <c r="G45" i="37" s="1"/>
  <c r="D21" i="38" l="1"/>
  <c r="G21" i="38" s="1"/>
  <c r="J7" i="38"/>
  <c r="J31" i="37"/>
  <c r="J12" i="37"/>
  <c r="J27" i="37"/>
  <c r="J54" i="37"/>
  <c r="H14" i="38"/>
  <c r="J68" i="37"/>
  <c r="J32" i="37"/>
  <c r="J23" i="37"/>
  <c r="J26" i="37"/>
  <c r="J44" i="37"/>
  <c r="J23" i="38" s="1"/>
  <c r="J31" i="38" s="1"/>
  <c r="G28" i="37"/>
  <c r="J33" i="37"/>
  <c r="I14" i="38"/>
  <c r="G18" i="37"/>
  <c r="J45" i="37"/>
  <c r="H18" i="37"/>
  <c r="J30" i="37"/>
  <c r="G20" i="37"/>
  <c r="I28" i="37"/>
  <c r="H20" i="37"/>
  <c r="I20" i="37"/>
  <c r="I18" i="37"/>
  <c r="J22" i="37"/>
  <c r="J25" i="37"/>
  <c r="J29" i="37"/>
  <c r="H28" i="37"/>
  <c r="J21" i="37"/>
  <c r="J20" i="37" s="1"/>
  <c r="G6" i="38" l="1"/>
  <c r="G14" i="38" s="1"/>
  <c r="J8" i="38"/>
  <c r="E6" i="38"/>
  <c r="E14" i="38" s="1"/>
  <c r="I35" i="37"/>
  <c r="I63" i="37" s="1"/>
  <c r="I64" i="37" s="1"/>
  <c r="J28" i="37"/>
  <c r="G35" i="37"/>
  <c r="G63" i="37" s="1"/>
  <c r="G64" i="37" s="1"/>
  <c r="G65" i="37" s="1"/>
  <c r="H35" i="37"/>
  <c r="H63" i="37" s="1"/>
  <c r="D19" i="38" l="1"/>
  <c r="J63" i="37"/>
  <c r="J35" i="37"/>
  <c r="H64" i="37"/>
  <c r="H65" i="37" s="1"/>
  <c r="I65" i="37"/>
  <c r="F19" i="38" s="1"/>
  <c r="E19" i="38" l="1"/>
  <c r="E27" i="38" s="1"/>
  <c r="D27" i="38"/>
  <c r="F6" i="38"/>
  <c r="F14" i="38" s="1"/>
  <c r="F27" i="38"/>
  <c r="J65" i="37"/>
  <c r="J6" i="38" s="1"/>
  <c r="J64" i="37"/>
  <c r="G19" i="38" l="1"/>
  <c r="G27" i="38" s="1"/>
  <c r="L12" i="37"/>
  <c r="J14" i="38" l="1"/>
  <c r="J18" i="37" l="1"/>
  <c r="D6" i="38" l="1"/>
  <c r="D14" i="3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Chantelle Dana Driever</author>
  </authors>
  <commentList>
    <comment ref="B1" authorId="0" shapeId="0" xr:uid="{1A7AAC22-A059-47DB-90C6-4677A4882319}">
      <text>
        <r>
          <rPr>
            <b/>
            <sz val="9"/>
            <color indexed="81"/>
            <rFont val="Tahoma"/>
            <family val="2"/>
          </rPr>
          <t>This will autofill for the remaining applicants</t>
        </r>
      </text>
    </comment>
    <comment ref="G3" authorId="0" shapeId="0" xr:uid="{45B81ABF-76AA-4D5A-981D-CE74706C93B2}">
      <text>
        <r>
          <rPr>
            <sz val="9"/>
            <color indexed="81"/>
            <rFont val="Tahoma"/>
            <family val="2"/>
          </rPr>
          <t>“Year 1”, “Year 2”, and “Year 3” refer to the first, second, and third 12-month periods from the official project start date, not calendar years.</t>
        </r>
        <r>
          <rPr>
            <sz val="9"/>
            <color indexed="81"/>
            <rFont val="Tahoma"/>
            <family val="2"/>
          </rPr>
          <t xml:space="preserve">
</t>
        </r>
      </text>
    </comment>
    <comment ref="C5" authorId="0" shapeId="0" xr:uid="{B4B80974-04B1-4FB8-BB45-F2296E1E7D67}">
      <text>
        <r>
          <rPr>
            <sz val="9"/>
            <color indexed="81"/>
            <rFont val="Tahoma"/>
            <family val="2"/>
          </rPr>
          <t xml:space="preserve">Use Acronyms from application legend consistently
</t>
        </r>
      </text>
    </comment>
    <comment ref="G5" authorId="0" shapeId="0" xr:uid="{F181E2FB-A0B6-4285-8187-A190A778ADE0}">
      <text>
        <r>
          <rPr>
            <sz val="9"/>
            <color indexed="81"/>
            <rFont val="Tahoma"/>
            <family val="2"/>
          </rPr>
          <t xml:space="preserve">Total number of full time months working on the project per person per year
</t>
        </r>
      </text>
    </comment>
    <comment ref="C13" authorId="0" shapeId="0" xr:uid="{BDFE43C4-5C35-4565-8457-493E2C51B588}">
      <text>
        <r>
          <rPr>
            <sz val="9"/>
            <color indexed="81"/>
            <rFont val="Tahoma"/>
            <family val="2"/>
          </rPr>
          <t>Use Acronyms from application legend</t>
        </r>
        <r>
          <rPr>
            <sz val="9"/>
            <color indexed="81"/>
            <rFont val="Tahoma"/>
            <family val="2"/>
          </rPr>
          <t xml:space="preserve">
</t>
        </r>
      </text>
    </comment>
    <comment ref="F19" authorId="0" shapeId="0" xr:uid="{EB557230-A3D2-4EAE-91A8-18164B1FFB0A}">
      <text>
        <r>
          <rPr>
            <sz val="9"/>
            <color indexed="81"/>
            <rFont val="Tahoma"/>
            <family val="2"/>
          </rPr>
          <t xml:space="preserve">total employer cost/ samlede lønomkostninger
</t>
        </r>
      </text>
    </comment>
    <comment ref="F21" authorId="0" shapeId="0" xr:uid="{8108E78B-E2CE-4AA9-911E-C31A105C78C3}">
      <text>
        <r>
          <rPr>
            <sz val="9"/>
            <color indexed="81"/>
            <rFont val="Tahoma"/>
            <family val="2"/>
          </rPr>
          <t>Use standard intitutional values</t>
        </r>
      </text>
    </comment>
    <comment ref="C34" authorId="0" shapeId="0" xr:uid="{5620AE1B-9995-4178-A340-B2A3587E7672}">
      <text>
        <r>
          <rPr>
            <sz val="9"/>
            <color indexed="81"/>
            <rFont val="Tahoma"/>
            <family val="2"/>
          </rPr>
          <t>Automatically adjusts salaries by estimated yearly inflation</t>
        </r>
      </text>
    </comment>
    <comment ref="J44" authorId="0" shapeId="0" xr:uid="{35C12CBE-2903-4999-BD15-6622A6E24651}">
      <text>
        <r>
          <rPr>
            <sz val="9"/>
            <color indexed="81"/>
            <rFont val="Tahoma"/>
            <family val="2"/>
          </rPr>
          <t xml:space="preserve">Total may not exceed 200.000 DKK across all partners
</t>
        </r>
      </text>
    </comment>
    <comment ref="C45" authorId="0" shapeId="0" xr:uid="{53B53CA1-1BCF-4D42-8108-8A8C3C2C3219}">
      <text>
        <r>
          <rPr>
            <sz val="9"/>
            <color indexed="81"/>
            <rFont val="Tahoma"/>
            <family val="2"/>
          </rPr>
          <t xml:space="preserve">
A ‘bench fee’ may cover research-related operating expenses associated with a </t>
        </r>
        <r>
          <rPr>
            <b/>
            <sz val="9"/>
            <color indexed="81"/>
            <rFont val="Tahoma"/>
            <family val="2"/>
          </rPr>
          <t>salaried scientific employee (up to DKK 8000 per full-time month)</t>
        </r>
        <r>
          <rPr>
            <sz val="9"/>
            <color indexed="81"/>
            <rFont val="Tahoma"/>
            <family val="2"/>
          </rPr>
          <t xml:space="preserve"> actively working on the project (e.g., laboratory supplies, specialist training, fieldwork, equipment hire, and maintenance). Bench fees may only be used for project-related expenses that cannot be allocated to another budget category. They do not cover overhead costs (e.g., rent, administrative support, representation, social contributions). </t>
        </r>
        <r>
          <rPr>
            <b/>
            <sz val="9"/>
            <color indexed="81"/>
            <rFont val="Tahoma"/>
            <family val="2"/>
          </rPr>
          <t>The application text must clearly differentiate the expenses covered by bench fees and other claimed expenses.</t>
        </r>
        <r>
          <rPr>
            <sz val="9"/>
            <color indexed="81"/>
            <rFont val="Tahoma"/>
            <family val="2"/>
          </rPr>
          <t xml:space="preserve">
To be eligible, the fee must be part of the general expense policy of the applicant’s institution/department and must apply independently of the funding source. Note that the document may have a different name, particularly in organisations outside of Denmark. Applicants should consult their individual institution’s finance department or research support unit for access to this document.
Partners claiming bench fees are responsible for complying with their institutional policy and must provide the document upon request. The Main Applicant, as Grant Recipient, must ensure that relevant documentation of each applicable bench fee policy can be provided in the event of an audit.</t>
        </r>
      </text>
    </comment>
    <comment ref="L45" authorId="0" shapeId="0" xr:uid="{B5F248B3-385D-4F7C-91EC-D6C5B1F8B3B5}">
      <text>
        <r>
          <rPr>
            <b/>
            <sz val="9"/>
            <color indexed="81"/>
            <rFont val="Tahoma"/>
            <family val="2"/>
          </rPr>
          <t>If the monthly fee exceeds 8.000, it will be capped in the calculation.</t>
        </r>
      </text>
    </comment>
    <comment ref="C60" authorId="0" shapeId="0" xr:uid="{FC3CC37D-9B3B-42BA-BDAD-46D9D629D272}">
      <text>
        <r>
          <rPr>
            <sz val="9"/>
            <color indexed="81"/>
            <rFont val="Tahoma"/>
            <family val="2"/>
          </rPr>
          <t xml:space="preserve">Label other open sharing costs here, and explain in the application
</t>
        </r>
      </text>
    </comment>
    <comment ref="F64" authorId="0" shapeId="0" xr:uid="{7049ABF8-3800-4074-8E39-205BDE73FFE1}">
      <text>
        <r>
          <rPr>
            <sz val="9"/>
            <color indexed="81"/>
            <rFont val="Tahoma"/>
            <family val="2"/>
          </rPr>
          <t>If an applicant does not require this fee, set to 0%</t>
        </r>
      </text>
    </comment>
    <comment ref="C68" authorId="0" shapeId="0" xr:uid="{68BFCCB5-AA4F-4104-B179-AF526DD17AD5}">
      <text>
        <r>
          <rPr>
            <sz val="9"/>
            <color indexed="81"/>
            <rFont val="Tahoma"/>
            <family val="2"/>
          </rPr>
          <t>List time spent on ODIN for academics (e.g. professors, students) or others who will not receive salary through ODIN</t>
        </r>
      </text>
    </comment>
    <comment ref="C72" authorId="0" shapeId="0" xr:uid="{CFECF03E-8239-4FD4-8A1A-78765BC791DD}">
      <text>
        <r>
          <rPr>
            <sz val="9"/>
            <color indexed="81"/>
            <rFont val="Tahoma"/>
            <family val="2"/>
          </rPr>
          <t xml:space="preserve">Co-Financing is not required but may be included by certain non-profit organizations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Chantelle Dana Driever</author>
  </authors>
  <commentList>
    <comment ref="B1" authorId="0" shapeId="0" xr:uid="{2A10EC71-3FAF-403C-9BC2-EE03BD1DDCAA}">
      <text>
        <r>
          <rPr>
            <b/>
            <sz val="12"/>
            <color indexed="81"/>
            <rFont val="Tahoma"/>
            <family val="2"/>
          </rPr>
          <t>This will autofill for the remaining applicants</t>
        </r>
      </text>
    </comment>
    <comment ref="G3" authorId="0" shapeId="0" xr:uid="{6946D642-1F56-498E-A9D7-007940D1D1DC}">
      <text>
        <r>
          <rPr>
            <sz val="9"/>
            <color indexed="81"/>
            <rFont val="Tahoma"/>
            <family val="2"/>
          </rPr>
          <t>“Year 1”, “Year 2”, and “Year 3” refer to the first, second, and third 12-month periods from the official project start date, not calendar years.</t>
        </r>
        <r>
          <rPr>
            <sz val="9"/>
            <color indexed="81"/>
            <rFont val="Tahoma"/>
            <family val="2"/>
          </rPr>
          <t xml:space="preserve">
</t>
        </r>
      </text>
    </comment>
    <comment ref="C5" authorId="0" shapeId="0" xr:uid="{FF1B7542-8E8D-4DFE-BF93-FD853D84EB7D}">
      <text>
        <r>
          <rPr>
            <sz val="9"/>
            <color indexed="81"/>
            <rFont val="Tahoma"/>
            <family val="2"/>
          </rPr>
          <t xml:space="preserve">Use Acronyms from application legend consistently
</t>
        </r>
      </text>
    </comment>
    <comment ref="G5" authorId="0" shapeId="0" xr:uid="{575CB97D-51D3-4DD4-AC34-8CD3DBF6FB7E}">
      <text>
        <r>
          <rPr>
            <sz val="9"/>
            <color indexed="81"/>
            <rFont val="Tahoma"/>
            <family val="2"/>
          </rPr>
          <t xml:space="preserve">Total number of full time months working on the project per person per year
</t>
        </r>
      </text>
    </comment>
    <comment ref="L8" authorId="0" shapeId="0" xr:uid="{67575A81-3E79-4647-84C2-0EF339EA58AD}">
      <text>
        <r>
          <rPr>
            <b/>
            <sz val="11"/>
            <color indexed="81"/>
            <rFont val="Tahoma"/>
            <family val="2"/>
          </rPr>
          <t>This will autofill for the remaining applicants</t>
        </r>
      </text>
    </comment>
    <comment ref="C13" authorId="0" shapeId="0" xr:uid="{6097EAD3-E4A9-43BB-996B-9FE403F4EB82}">
      <text>
        <r>
          <rPr>
            <sz val="9"/>
            <color indexed="81"/>
            <rFont val="Tahoma"/>
            <family val="2"/>
          </rPr>
          <t>Use Acronyms from application legend</t>
        </r>
        <r>
          <rPr>
            <sz val="9"/>
            <color indexed="81"/>
            <rFont val="Tahoma"/>
            <family val="2"/>
          </rPr>
          <t xml:space="preserve">
</t>
        </r>
      </text>
    </comment>
    <comment ref="F19" authorId="0" shapeId="0" xr:uid="{8498C5EF-9609-4576-B0E4-73F0AF0548B5}">
      <text>
        <r>
          <rPr>
            <sz val="9"/>
            <color indexed="81"/>
            <rFont val="Tahoma"/>
            <family val="2"/>
          </rPr>
          <t xml:space="preserve">total employer cost/ samlede lønomkostninger
</t>
        </r>
      </text>
    </comment>
    <comment ref="C34" authorId="0" shapeId="0" xr:uid="{F89B378B-1965-4D1E-9977-DD49C72BAAF5}">
      <text>
        <r>
          <rPr>
            <sz val="9"/>
            <color indexed="81"/>
            <rFont val="Tahoma"/>
            <family val="2"/>
          </rPr>
          <t>Automatically adjusts salaries by estimated yearly inflation</t>
        </r>
      </text>
    </comment>
    <comment ref="J44" authorId="0" shapeId="0" xr:uid="{7B5B2BB0-DEF3-4D4E-9A8A-73571D2BFA35}">
      <text>
        <r>
          <rPr>
            <sz val="9"/>
            <color indexed="81"/>
            <rFont val="Tahoma"/>
            <family val="2"/>
          </rPr>
          <t xml:space="preserve">Total may not exceed 200.000 DKK across all partners
</t>
        </r>
      </text>
    </comment>
    <comment ref="C45" authorId="0" shapeId="0" xr:uid="{182A3CD1-5BE9-437B-87D1-9583D2483D25}">
      <text>
        <r>
          <rPr>
            <sz val="9"/>
            <color indexed="81"/>
            <rFont val="Tahoma"/>
            <family val="2"/>
          </rPr>
          <t xml:space="preserve">
A ‘bench fee’ may cover research-related operating expenses associated with a </t>
        </r>
        <r>
          <rPr>
            <b/>
            <sz val="9"/>
            <color indexed="81"/>
            <rFont val="Tahoma"/>
            <family val="2"/>
          </rPr>
          <t xml:space="preserve">salaried scientific employee (up to DKK 8000 per full-time month) </t>
        </r>
        <r>
          <rPr>
            <sz val="9"/>
            <color indexed="81"/>
            <rFont val="Tahoma"/>
            <family val="2"/>
          </rPr>
          <t xml:space="preserve">actively working on the project (e.g., laboratory supplies, specialist training, fieldwork, equipment hire, and maintenance). Bench fees may only be used for project-related expenses that cannot be allocated to another budget category. They do not cover overhead costs (e.g., rent, administrative support, representation, social contributions). </t>
        </r>
        <r>
          <rPr>
            <b/>
            <sz val="9"/>
            <color indexed="81"/>
            <rFont val="Tahoma"/>
            <family val="2"/>
          </rPr>
          <t>The application text must clearly differentiate the expenses covered by bench fees and other claimed expenses.</t>
        </r>
        <r>
          <rPr>
            <sz val="9"/>
            <color indexed="81"/>
            <rFont val="Tahoma"/>
            <family val="2"/>
          </rPr>
          <t xml:space="preserve">
To be eligible, the fee must be part of the general expense policy of the applicant’s institution/department and must apply independently of the funding source. Note that the document may have a different name, particularly in organisations outside of Denmark. Applicants should consult their individual institution’s finance department or research support unit for access to this document.
Partners claiming bench fees are responsible for complying with their institutional policy and must provide the document upon request. The Main Applicant, as Grant Recipient, must ensure that relevant documentation of each applicable bench fee policy can be provided in the event of an audit.</t>
        </r>
      </text>
    </comment>
    <comment ref="L45" authorId="0" shapeId="0" xr:uid="{F777FF1E-1A38-4E6F-BB79-531C0F10F238}">
      <text>
        <r>
          <rPr>
            <sz val="9"/>
            <color indexed="81"/>
            <rFont val="Tahoma"/>
            <family val="2"/>
          </rPr>
          <t>If the monthly fee exceeds 8.000, it will be capped in the calculation.</t>
        </r>
      </text>
    </comment>
    <comment ref="C60" authorId="0" shapeId="0" xr:uid="{F6333724-5F02-4A91-BF26-35C744306273}">
      <text>
        <r>
          <rPr>
            <sz val="9"/>
            <color indexed="81"/>
            <rFont val="Tahoma"/>
            <family val="2"/>
          </rPr>
          <t xml:space="preserve">Label other open sharing costs here, and explain in the application
</t>
        </r>
      </text>
    </comment>
    <comment ref="F64" authorId="0" shapeId="0" xr:uid="{D4D3D253-2BB8-44C1-A715-6E98A66A30E5}">
      <text>
        <r>
          <rPr>
            <sz val="9"/>
            <color indexed="81"/>
            <rFont val="Tahoma"/>
            <family val="2"/>
          </rPr>
          <t>If an applicant does not require this fee, set to 0%</t>
        </r>
      </text>
    </comment>
    <comment ref="C68" authorId="0" shapeId="0" xr:uid="{B757E9B3-EAF5-4DC0-ABD0-F6C117326983}">
      <text>
        <r>
          <rPr>
            <sz val="11"/>
            <color indexed="81"/>
            <rFont val="Tahoma"/>
            <family val="2"/>
          </rPr>
          <t>List time spent on ODIN for academics, students or others who will not receive salary through ODIN</t>
        </r>
      </text>
    </comment>
    <comment ref="C69" authorId="0" shapeId="0" xr:uid="{075D7AD7-2AAC-47B9-9BEF-30E174C8EE3F}">
      <text>
        <r>
          <rPr>
            <sz val="9"/>
            <color indexed="81"/>
            <rFont val="Tahoma"/>
            <family val="2"/>
          </rPr>
          <t>Use Acronyms from application legend</t>
        </r>
      </text>
    </comment>
    <comment ref="C72" authorId="0" shapeId="0" xr:uid="{62DB7050-F27C-47D6-9D66-43B3D8C317ED}">
      <text>
        <r>
          <rPr>
            <sz val="9"/>
            <color indexed="81"/>
            <rFont val="Tahoma"/>
            <family val="2"/>
          </rPr>
          <t xml:space="preserve">Co-Financing is not required but may be included by certain non-profit organizations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Chantelle Dana Driever</author>
  </authors>
  <commentList>
    <comment ref="B1" authorId="0" shapeId="0" xr:uid="{2CB4001F-09FD-4D18-A63F-AB0CEA5C97B0}">
      <text>
        <r>
          <rPr>
            <b/>
            <sz val="9"/>
            <color indexed="81"/>
            <rFont val="Tahoma"/>
            <family val="2"/>
          </rPr>
          <t>This will autofill for the remaining applicants</t>
        </r>
      </text>
    </comment>
    <comment ref="G3" authorId="0" shapeId="0" xr:uid="{C5606602-0D66-457E-947F-A2B2DFCC7CED}">
      <text>
        <r>
          <rPr>
            <sz val="9"/>
            <color indexed="81"/>
            <rFont val="Tahoma"/>
            <family val="2"/>
          </rPr>
          <t>“Year 1”, “Year 2”, and “Year 3” refer to the first, second, and third 12-month periods from the official project start date, not calendar years.</t>
        </r>
        <r>
          <rPr>
            <sz val="9"/>
            <color indexed="81"/>
            <rFont val="Tahoma"/>
            <family val="2"/>
          </rPr>
          <t xml:space="preserve">
</t>
        </r>
      </text>
    </comment>
    <comment ref="C5" authorId="0" shapeId="0" xr:uid="{E6A13C23-9A75-44C6-BCD2-7BF7808E7877}">
      <text>
        <r>
          <rPr>
            <sz val="9"/>
            <color indexed="81"/>
            <rFont val="Tahoma"/>
            <family val="2"/>
          </rPr>
          <t xml:space="preserve">Use Acronyms from application legend consistently
</t>
        </r>
      </text>
    </comment>
    <comment ref="G5" authorId="0" shapeId="0" xr:uid="{365873FE-E1CF-4992-AA9B-58C62B878D8D}">
      <text>
        <r>
          <rPr>
            <sz val="9"/>
            <color indexed="81"/>
            <rFont val="Tahoma"/>
            <family val="2"/>
          </rPr>
          <t xml:space="preserve">Total number of full time months working on the project per person per year
</t>
        </r>
      </text>
    </comment>
    <comment ref="C13" authorId="0" shapeId="0" xr:uid="{DE67A0C1-2052-4403-AEEC-31A1094990B6}">
      <text>
        <r>
          <rPr>
            <sz val="9"/>
            <color indexed="81"/>
            <rFont val="Tahoma"/>
            <family val="2"/>
          </rPr>
          <t>Use Acronyms from application legend</t>
        </r>
        <r>
          <rPr>
            <sz val="9"/>
            <color indexed="81"/>
            <rFont val="Tahoma"/>
            <family val="2"/>
          </rPr>
          <t xml:space="preserve">
</t>
        </r>
      </text>
    </comment>
    <comment ref="F19" authorId="0" shapeId="0" xr:uid="{37050D30-97A3-4BFA-829C-047EC2DE77BB}">
      <text>
        <r>
          <rPr>
            <sz val="9"/>
            <color indexed="81"/>
            <rFont val="Tahoma"/>
            <family val="2"/>
          </rPr>
          <t xml:space="preserve">total employer cost/ samlede lønomkostninger
</t>
        </r>
      </text>
    </comment>
    <comment ref="C34" authorId="0" shapeId="0" xr:uid="{3374EF12-598D-450D-977D-45BFFB1B5C77}">
      <text>
        <r>
          <rPr>
            <sz val="9"/>
            <color indexed="81"/>
            <rFont val="Tahoma"/>
            <family val="2"/>
          </rPr>
          <t>Automatically adjusts salaries by estimated yearly inflation</t>
        </r>
      </text>
    </comment>
    <comment ref="J44" authorId="0" shapeId="0" xr:uid="{10BB91C8-7214-4E3C-BFDF-EC3F0D88830D}">
      <text>
        <r>
          <rPr>
            <sz val="9"/>
            <color indexed="81"/>
            <rFont val="Tahoma"/>
            <family val="2"/>
          </rPr>
          <t xml:space="preserve">Total may not exceed 200.000 DKK across all partners
</t>
        </r>
      </text>
    </comment>
    <comment ref="C45" authorId="0" shapeId="0" xr:uid="{13EB0DB4-2D3E-4F88-AF92-CBB68892D4D9}">
      <text>
        <r>
          <rPr>
            <sz val="9"/>
            <color indexed="81"/>
            <rFont val="Tahoma"/>
            <family val="2"/>
          </rPr>
          <t xml:space="preserve">
A ‘bench fee’ may cover research-related operating expenses associated with a </t>
        </r>
        <r>
          <rPr>
            <b/>
            <sz val="9"/>
            <color indexed="81"/>
            <rFont val="Tahoma"/>
            <family val="2"/>
          </rPr>
          <t xml:space="preserve">salaried scientific employee (up to DKK 8000 per full-time month) </t>
        </r>
        <r>
          <rPr>
            <sz val="9"/>
            <color indexed="81"/>
            <rFont val="Tahoma"/>
            <family val="2"/>
          </rPr>
          <t xml:space="preserve">actively working on the project (e.g., laboratory supplies, specialist training, fieldwork, equipment hire, and maintenance). Bench fees may only be used for project-related expenses that cannot be allocated to another budget category. They do not cover overhead costs (e.g., rent, administrative support, representation, social contributions). </t>
        </r>
        <r>
          <rPr>
            <b/>
            <sz val="9"/>
            <color indexed="81"/>
            <rFont val="Tahoma"/>
            <family val="2"/>
          </rPr>
          <t>The application text must clearly differentiate the expenses covered by bench fees and other claimed expenses.</t>
        </r>
        <r>
          <rPr>
            <sz val="9"/>
            <color indexed="81"/>
            <rFont val="Tahoma"/>
            <family val="2"/>
          </rPr>
          <t xml:space="preserve">
To be eligible, the fee must be part of the general expense policy of the applicant’s institution/department and must apply independently of the funding source. Note that the document may have a different name, particularly in organisations outside of Denmark. Applicants should consult their individual institution’s finance department or research support unit for access to this document.
Partners claiming bench fees are responsible for complying with their institutional policy and must provide the document upon request. The Main Applicant, as Grant Recipient, must ensure that relevant documentation of each applicable bench fee policy can be provided in the event of an audit.</t>
        </r>
      </text>
    </comment>
    <comment ref="L45" authorId="0" shapeId="0" xr:uid="{DF57496C-EA27-4537-BF98-DDEF6102A467}">
      <text>
        <r>
          <rPr>
            <sz val="9"/>
            <color indexed="81"/>
            <rFont val="Tahoma"/>
            <family val="2"/>
          </rPr>
          <t>If the monthly fee exceeds 8.000, it will be capped in the calculation.</t>
        </r>
      </text>
    </comment>
    <comment ref="C60" authorId="0" shapeId="0" xr:uid="{B47772F3-D90C-4E19-A5F0-7F0F02330DFE}">
      <text>
        <r>
          <rPr>
            <sz val="9"/>
            <color indexed="81"/>
            <rFont val="Tahoma"/>
            <family val="2"/>
          </rPr>
          <t xml:space="preserve">Label other open sharing costs here, and explain in the application
</t>
        </r>
      </text>
    </comment>
    <comment ref="F64" authorId="0" shapeId="0" xr:uid="{85E3B34C-FF11-446F-B452-0F3C99476845}">
      <text>
        <r>
          <rPr>
            <sz val="9"/>
            <color indexed="81"/>
            <rFont val="Tahoma"/>
            <family val="2"/>
          </rPr>
          <t>If an applicant does not require this fee, set to 0%</t>
        </r>
      </text>
    </comment>
    <comment ref="C68" authorId="0" shapeId="0" xr:uid="{220910DC-B2C1-46CD-A168-9B126E6B6D87}">
      <text>
        <r>
          <rPr>
            <sz val="9"/>
            <color indexed="81"/>
            <rFont val="Tahoma"/>
            <family val="2"/>
          </rPr>
          <t>List time spent on ODIN for academics, students or others who will not receive salary through ODIN</t>
        </r>
      </text>
    </comment>
    <comment ref="C69" authorId="0" shapeId="0" xr:uid="{49AEF92A-A02E-4068-A2EC-E264FA9903C1}">
      <text>
        <r>
          <rPr>
            <sz val="9"/>
            <color indexed="81"/>
            <rFont val="Tahoma"/>
            <family val="2"/>
          </rPr>
          <t>Use Acronyms from application legend</t>
        </r>
      </text>
    </comment>
    <comment ref="C72" authorId="0" shapeId="0" xr:uid="{550255A7-76F4-4452-883E-C404E3B6CA64}">
      <text>
        <r>
          <rPr>
            <sz val="9"/>
            <color indexed="81"/>
            <rFont val="Tahoma"/>
            <family val="2"/>
          </rPr>
          <t xml:space="preserve">Co-Financing is not required but may be included by certain non-profit organizations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Chantelle Dana Driever</author>
  </authors>
  <commentList>
    <comment ref="B1" authorId="0" shapeId="0" xr:uid="{024A0171-AFA1-48ED-879C-3C5918DFF8F7}">
      <text>
        <r>
          <rPr>
            <b/>
            <sz val="9"/>
            <color indexed="81"/>
            <rFont val="Tahoma"/>
            <family val="2"/>
          </rPr>
          <t>This will autofill for the remaining applicants</t>
        </r>
      </text>
    </comment>
    <comment ref="G3" authorId="0" shapeId="0" xr:uid="{B5744B3D-2278-4EE9-890A-B191F384817E}">
      <text>
        <r>
          <rPr>
            <sz val="9"/>
            <color indexed="81"/>
            <rFont val="Tahoma"/>
            <family val="2"/>
          </rPr>
          <t>“Year 1”, “Year 2”, and “Year 3” refer to the first, second, and third 12-month periods from the official project start date, not calendar years.</t>
        </r>
        <r>
          <rPr>
            <sz val="9"/>
            <color indexed="81"/>
            <rFont val="Tahoma"/>
            <family val="2"/>
          </rPr>
          <t xml:space="preserve">
</t>
        </r>
      </text>
    </comment>
    <comment ref="C5" authorId="0" shapeId="0" xr:uid="{4064B547-BFF9-460C-9F14-97347F89C6A3}">
      <text>
        <r>
          <rPr>
            <sz val="9"/>
            <color indexed="81"/>
            <rFont val="Tahoma"/>
            <family val="2"/>
          </rPr>
          <t xml:space="preserve">Use Acronyms from application legend consistently
</t>
        </r>
      </text>
    </comment>
    <comment ref="G5" authorId="0" shapeId="0" xr:uid="{7B03C9FF-F994-4C3D-B224-8468A397BC3A}">
      <text>
        <r>
          <rPr>
            <sz val="9"/>
            <color indexed="81"/>
            <rFont val="Tahoma"/>
            <family val="2"/>
          </rPr>
          <t xml:space="preserve">Total number of full time months working on the project per person per year
</t>
        </r>
      </text>
    </comment>
    <comment ref="C13" authorId="0" shapeId="0" xr:uid="{42633CBC-E942-45C0-B854-E7ADA4AD5BF1}">
      <text>
        <r>
          <rPr>
            <sz val="9"/>
            <color indexed="81"/>
            <rFont val="Tahoma"/>
            <family val="2"/>
          </rPr>
          <t>Use Acronyms from application legend</t>
        </r>
        <r>
          <rPr>
            <sz val="9"/>
            <color indexed="81"/>
            <rFont val="Tahoma"/>
            <family val="2"/>
          </rPr>
          <t xml:space="preserve">
</t>
        </r>
      </text>
    </comment>
    <comment ref="F19" authorId="0" shapeId="0" xr:uid="{27443093-30CB-45A8-8222-8258F6C7757D}">
      <text>
        <r>
          <rPr>
            <sz val="9"/>
            <color indexed="81"/>
            <rFont val="Tahoma"/>
            <family val="2"/>
          </rPr>
          <t xml:space="preserve">total employer cost/ samlede lønomkostninger
</t>
        </r>
      </text>
    </comment>
    <comment ref="C34" authorId="0" shapeId="0" xr:uid="{F77A3148-E01D-4587-A9B0-3E0AE954BD0C}">
      <text>
        <r>
          <rPr>
            <sz val="9"/>
            <color indexed="81"/>
            <rFont val="Tahoma"/>
            <family val="2"/>
          </rPr>
          <t>Automatically adjusts salaries by estimated yearly inflation</t>
        </r>
      </text>
    </comment>
    <comment ref="J44" authorId="0" shapeId="0" xr:uid="{FEF3B50A-27B4-45A1-83B2-1CB1B815BEEE}">
      <text>
        <r>
          <rPr>
            <sz val="9"/>
            <color indexed="81"/>
            <rFont val="Tahoma"/>
            <family val="2"/>
          </rPr>
          <t xml:space="preserve">Total may not exceed 200.000 DKK across all partners
</t>
        </r>
      </text>
    </comment>
    <comment ref="C45" authorId="0" shapeId="0" xr:uid="{BE49D077-1F54-4C07-91D5-5D2EB94CC59E}">
      <text>
        <r>
          <rPr>
            <sz val="9"/>
            <color indexed="81"/>
            <rFont val="Tahoma"/>
            <family val="2"/>
          </rPr>
          <t xml:space="preserve">
A ‘bench fee’ may cover research-related operating expenses associated with a </t>
        </r>
        <r>
          <rPr>
            <b/>
            <sz val="9"/>
            <color indexed="81"/>
            <rFont val="Tahoma"/>
            <family val="2"/>
          </rPr>
          <t xml:space="preserve">salaried scientific employee (up to DKK 8000 per full-time month) </t>
        </r>
        <r>
          <rPr>
            <sz val="9"/>
            <color indexed="81"/>
            <rFont val="Tahoma"/>
            <family val="2"/>
          </rPr>
          <t xml:space="preserve">actively working on the project (e.g., laboratory supplies, specialist training, fieldwork, equipment hire, and maintenance). Bench fees may only be used for project-related expenses that cannot be allocated to another budget category. They do not cover overhead costs (e.g., rent, administrative support, representation, social contributions). </t>
        </r>
        <r>
          <rPr>
            <b/>
            <sz val="9"/>
            <color indexed="81"/>
            <rFont val="Tahoma"/>
            <family val="2"/>
          </rPr>
          <t>The application text must clearly differentiate the expenses covered by bench fees and other claimed expenses.</t>
        </r>
        <r>
          <rPr>
            <sz val="9"/>
            <color indexed="81"/>
            <rFont val="Tahoma"/>
            <family val="2"/>
          </rPr>
          <t xml:space="preserve">
To be eligible, the fee must be part of the general expense policy of the applicant’s institution/department and must apply independently of the funding source. Note that the document may have a different name, particularly in organisations outside of Denmark. Applicants should consult their individual institution’s finance department or research support unit for access to this document.
Partners claiming bench fees are responsible for complying with their institutional policy and must provide the document upon request. The Main Applicant, as Grant Recipient, must ensure that relevant documentation of each applicable bench fee policy can be provided in the event of an audit.</t>
        </r>
      </text>
    </comment>
    <comment ref="L45" authorId="0" shapeId="0" xr:uid="{E451A8C8-8DBA-4FA3-8E42-DF84CD40E5FA}">
      <text>
        <r>
          <rPr>
            <sz val="9"/>
            <color indexed="81"/>
            <rFont val="Tahoma"/>
            <family val="2"/>
          </rPr>
          <t>If the monthly fee exceeds 8.000, it will be capped in the calculation.</t>
        </r>
      </text>
    </comment>
    <comment ref="C60" authorId="0" shapeId="0" xr:uid="{B3A89F5A-DBD2-40F8-B2FB-9C6B244C44AE}">
      <text>
        <r>
          <rPr>
            <sz val="9"/>
            <color indexed="81"/>
            <rFont val="Tahoma"/>
            <family val="2"/>
          </rPr>
          <t xml:space="preserve">Label other open sharing costs here, and explain in the application
</t>
        </r>
      </text>
    </comment>
    <comment ref="F64" authorId="0" shapeId="0" xr:uid="{4E8B615D-AA69-4E11-B78E-F77053518FEB}">
      <text>
        <r>
          <rPr>
            <sz val="9"/>
            <color indexed="81"/>
            <rFont val="Tahoma"/>
            <family val="2"/>
          </rPr>
          <t>If an applicant does not require this fee, set to 0%</t>
        </r>
      </text>
    </comment>
    <comment ref="C68" authorId="0" shapeId="0" xr:uid="{F83EEE96-EB65-44DA-9E9D-D20D20A21FAD}">
      <text>
        <r>
          <rPr>
            <sz val="9"/>
            <color indexed="81"/>
            <rFont val="Tahoma"/>
            <family val="2"/>
          </rPr>
          <t>List time spent on ODIN for academics, students or others who will not receive salary through ODIN</t>
        </r>
      </text>
    </comment>
    <comment ref="C69" authorId="0" shapeId="0" xr:uid="{BECD967A-67A8-4359-A795-E24F2555FBCF}">
      <text>
        <r>
          <rPr>
            <sz val="9"/>
            <color indexed="81"/>
            <rFont val="Tahoma"/>
            <family val="2"/>
          </rPr>
          <t>Use Acronyms from application legend</t>
        </r>
      </text>
    </comment>
    <comment ref="C72" authorId="0" shapeId="0" xr:uid="{90A2D134-3262-444B-9737-4C103B32423B}">
      <text>
        <r>
          <rPr>
            <sz val="9"/>
            <color indexed="81"/>
            <rFont val="Tahoma"/>
            <family val="2"/>
          </rPr>
          <t xml:space="preserve">Co-Financing is not required but may be included by certain non-profit organizations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Chantelle Dana Driever</author>
  </authors>
  <commentList>
    <comment ref="B1" authorId="0" shapeId="0" xr:uid="{E9BB4F7D-05B6-4DDE-9486-FB914C63C599}">
      <text>
        <r>
          <rPr>
            <b/>
            <sz val="9"/>
            <color indexed="81"/>
            <rFont val="Tahoma"/>
            <family val="2"/>
          </rPr>
          <t>This will autofill for the remaining applicants</t>
        </r>
      </text>
    </comment>
    <comment ref="G3" authorId="0" shapeId="0" xr:uid="{1C29B5F0-6CE2-44B1-8691-0FA61AA95010}">
      <text>
        <r>
          <rPr>
            <sz val="9"/>
            <color indexed="81"/>
            <rFont val="Tahoma"/>
            <family val="2"/>
          </rPr>
          <t>“Year 1”, “Year 2”, and “Year 3” refer to the first, second, and third 12-month periods from the official project start date, not calendar years.</t>
        </r>
        <r>
          <rPr>
            <sz val="9"/>
            <color indexed="81"/>
            <rFont val="Tahoma"/>
            <family val="2"/>
          </rPr>
          <t xml:space="preserve">
</t>
        </r>
      </text>
    </comment>
    <comment ref="C5" authorId="0" shapeId="0" xr:uid="{3CF23A18-61B3-4132-B5CC-6E39C7368764}">
      <text>
        <r>
          <rPr>
            <sz val="9"/>
            <color indexed="81"/>
            <rFont val="Tahoma"/>
            <family val="2"/>
          </rPr>
          <t xml:space="preserve">Use Acronyms from application legend consistently
</t>
        </r>
      </text>
    </comment>
    <comment ref="G5" authorId="0" shapeId="0" xr:uid="{DFA6A842-3C6F-4B31-8F37-0A4CC6C37A94}">
      <text>
        <r>
          <rPr>
            <sz val="9"/>
            <color indexed="81"/>
            <rFont val="Tahoma"/>
            <family val="2"/>
          </rPr>
          <t xml:space="preserve">Total number of full time months working on the project per person per year
</t>
        </r>
      </text>
    </comment>
    <comment ref="C13" authorId="0" shapeId="0" xr:uid="{F42A12C3-03A3-4467-ADA5-880293702D23}">
      <text>
        <r>
          <rPr>
            <sz val="9"/>
            <color indexed="81"/>
            <rFont val="Tahoma"/>
            <family val="2"/>
          </rPr>
          <t>Use Acronyms from application legend</t>
        </r>
        <r>
          <rPr>
            <sz val="9"/>
            <color indexed="81"/>
            <rFont val="Tahoma"/>
            <family val="2"/>
          </rPr>
          <t xml:space="preserve">
</t>
        </r>
      </text>
    </comment>
    <comment ref="F19" authorId="0" shapeId="0" xr:uid="{70F0FAAD-7163-46E2-8491-005D29BB84F8}">
      <text>
        <r>
          <rPr>
            <sz val="9"/>
            <color indexed="81"/>
            <rFont val="Tahoma"/>
            <family val="2"/>
          </rPr>
          <t xml:space="preserve">total employer cost/ samlede lønomkostninger
</t>
        </r>
      </text>
    </comment>
    <comment ref="C34" authorId="0" shapeId="0" xr:uid="{F88C8374-EBCE-474D-AC96-30B2FFAEF306}">
      <text>
        <r>
          <rPr>
            <sz val="9"/>
            <color indexed="81"/>
            <rFont val="Tahoma"/>
            <family val="2"/>
          </rPr>
          <t>Automatically adjusts salaries by estimated yearly inflation</t>
        </r>
      </text>
    </comment>
    <comment ref="J44" authorId="0" shapeId="0" xr:uid="{915A1E03-662C-4A6D-91BB-AF8F0AB494BE}">
      <text>
        <r>
          <rPr>
            <sz val="9"/>
            <color indexed="81"/>
            <rFont val="Tahoma"/>
            <family val="2"/>
          </rPr>
          <t xml:space="preserve">Total may not exceed 200.000 DKK across all partners
</t>
        </r>
      </text>
    </comment>
    <comment ref="C45" authorId="0" shapeId="0" xr:uid="{CEF271FA-1AAC-466F-864A-ED2DCD2A8728}">
      <text>
        <r>
          <rPr>
            <sz val="9"/>
            <color indexed="81"/>
            <rFont val="Tahoma"/>
            <family val="2"/>
          </rPr>
          <t xml:space="preserve">
A ‘bench fee’ may cover research-related operating expenses associated with a </t>
        </r>
        <r>
          <rPr>
            <b/>
            <sz val="9"/>
            <color indexed="81"/>
            <rFont val="Tahoma"/>
            <family val="2"/>
          </rPr>
          <t xml:space="preserve">salaried scientific employee (up to DKK 8000 per full-time month) </t>
        </r>
        <r>
          <rPr>
            <sz val="9"/>
            <color indexed="81"/>
            <rFont val="Tahoma"/>
            <family val="2"/>
          </rPr>
          <t xml:space="preserve">actively working on the project (e.g., laboratory supplies, specialist training, fieldwork, equipment hire, and maintenance). Bench fees may only be used for project-related expenses that cannot be allocated to another budget category. They do not cover overhead costs (e.g., rent, administrative support, representation, social contributions). </t>
        </r>
        <r>
          <rPr>
            <b/>
            <sz val="9"/>
            <color indexed="81"/>
            <rFont val="Tahoma"/>
            <family val="2"/>
          </rPr>
          <t>The application text must clearly differentiate the expenses covered by bench fees and other claimed expenses.</t>
        </r>
        <r>
          <rPr>
            <sz val="9"/>
            <color indexed="81"/>
            <rFont val="Tahoma"/>
            <family val="2"/>
          </rPr>
          <t xml:space="preserve">
To be eligible, the fee must be part of the general expense policy of the applicant’s institution/department and must apply independently of the funding source. Note that the document may have a different name, particularly in organisations outside of Denmark. Applicants should consult their individual institution’s finance department or research support unit for access to this document.
Partners claiming bench fees are responsible for complying with their institutional policy and must provide the document upon request. The Main Applicant, as Grant Recipient, must ensure that relevant documentation of each applicable bench fee policy can be provided in the event of an audit.</t>
        </r>
      </text>
    </comment>
    <comment ref="L45" authorId="0" shapeId="0" xr:uid="{B3C74845-1AB4-43D0-A0AA-2DEA4863C262}">
      <text>
        <r>
          <rPr>
            <sz val="9"/>
            <color indexed="81"/>
            <rFont val="Tahoma"/>
            <family val="2"/>
          </rPr>
          <t>If the monthly fee exceeds 8.000, it will be capped in the calculation.</t>
        </r>
      </text>
    </comment>
    <comment ref="C60" authorId="0" shapeId="0" xr:uid="{7F5541A9-2AE6-4C7F-BB36-E62EC6CD1CC1}">
      <text>
        <r>
          <rPr>
            <sz val="9"/>
            <color indexed="81"/>
            <rFont val="Tahoma"/>
            <family val="2"/>
          </rPr>
          <t xml:space="preserve">Label other open sharing costs here, and explain in the application
</t>
        </r>
      </text>
    </comment>
    <comment ref="F64" authorId="0" shapeId="0" xr:uid="{8D826B6D-911B-4F56-98EC-70C03F0C1A42}">
      <text>
        <r>
          <rPr>
            <sz val="9"/>
            <color indexed="81"/>
            <rFont val="Tahoma"/>
            <family val="2"/>
          </rPr>
          <t>If an applicant does not require this fee, set to 0%</t>
        </r>
      </text>
    </comment>
    <comment ref="C68" authorId="0" shapeId="0" xr:uid="{00DE52C2-B670-47BB-98D6-4AB24DA2349E}">
      <text>
        <r>
          <rPr>
            <sz val="9"/>
            <color indexed="81"/>
            <rFont val="Tahoma"/>
            <family val="2"/>
          </rPr>
          <t>List time spent on ODIN for academics, students or others who will not receive salary through ODIN</t>
        </r>
      </text>
    </comment>
    <comment ref="C69" authorId="0" shapeId="0" xr:uid="{ED279131-E52A-4BD4-BF65-3767FAAABD2D}">
      <text>
        <r>
          <rPr>
            <sz val="9"/>
            <color indexed="81"/>
            <rFont val="Tahoma"/>
            <family val="2"/>
          </rPr>
          <t>Use Acronyms from application legend</t>
        </r>
      </text>
    </comment>
    <comment ref="C72" authorId="0" shapeId="0" xr:uid="{BF8205E3-2847-4CD7-9EF3-1BB82BFB041E}">
      <text>
        <r>
          <rPr>
            <sz val="9"/>
            <color indexed="81"/>
            <rFont val="Tahoma"/>
            <family val="2"/>
          </rPr>
          <t xml:space="preserve">Co-Financing is not required but may be included by certain non-profit organizations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Chantelle Dana Driever</author>
  </authors>
  <commentList>
    <comment ref="B1" authorId="0" shapeId="0" xr:uid="{C386A62E-2C05-4FBB-A982-3E5AD224FD84}">
      <text>
        <r>
          <rPr>
            <b/>
            <sz val="9"/>
            <color indexed="81"/>
            <rFont val="Tahoma"/>
            <family val="2"/>
          </rPr>
          <t>This will autofill for the remaining applicants</t>
        </r>
      </text>
    </comment>
    <comment ref="G3" authorId="0" shapeId="0" xr:uid="{96CDBA77-3B63-468E-8CBE-4509865C78D9}">
      <text>
        <r>
          <rPr>
            <sz val="9"/>
            <color indexed="81"/>
            <rFont val="Tahoma"/>
            <family val="2"/>
          </rPr>
          <t>“Year 1”, “Year 2”, and “Year 3” refer to the first, second, and third 12-month periods from the official project start date, not calendar years.</t>
        </r>
        <r>
          <rPr>
            <sz val="9"/>
            <color indexed="81"/>
            <rFont val="Tahoma"/>
            <family val="2"/>
          </rPr>
          <t xml:space="preserve">
</t>
        </r>
      </text>
    </comment>
    <comment ref="C5" authorId="0" shapeId="0" xr:uid="{642668CE-C0D3-4D75-BBF3-EA0FF70B79D8}">
      <text>
        <r>
          <rPr>
            <sz val="9"/>
            <color indexed="81"/>
            <rFont val="Tahoma"/>
            <family val="2"/>
          </rPr>
          <t xml:space="preserve">Use Acronyms from application legend consistently
</t>
        </r>
      </text>
    </comment>
    <comment ref="G5" authorId="0" shapeId="0" xr:uid="{40BD46C4-1798-408B-A943-B1B320A4A6E0}">
      <text>
        <r>
          <rPr>
            <sz val="9"/>
            <color indexed="81"/>
            <rFont val="Tahoma"/>
            <family val="2"/>
          </rPr>
          <t xml:space="preserve">Total number of full time months working on the project per person per year
</t>
        </r>
      </text>
    </comment>
    <comment ref="C13" authorId="0" shapeId="0" xr:uid="{DB45A2F5-F4B9-43C8-9484-44C795595731}">
      <text>
        <r>
          <rPr>
            <sz val="9"/>
            <color indexed="81"/>
            <rFont val="Tahoma"/>
            <family val="2"/>
          </rPr>
          <t>Use Acronyms from application legend</t>
        </r>
        <r>
          <rPr>
            <sz val="9"/>
            <color indexed="81"/>
            <rFont val="Tahoma"/>
            <family val="2"/>
          </rPr>
          <t xml:space="preserve">
</t>
        </r>
      </text>
    </comment>
    <comment ref="F19" authorId="0" shapeId="0" xr:uid="{6BF400DC-5A90-459A-AD97-C89F9276DD0A}">
      <text>
        <r>
          <rPr>
            <sz val="9"/>
            <color indexed="81"/>
            <rFont val="Tahoma"/>
            <family val="2"/>
          </rPr>
          <t xml:space="preserve">total employer cost/ samlede lønomkostninger
</t>
        </r>
      </text>
    </comment>
    <comment ref="C34" authorId="0" shapeId="0" xr:uid="{D5410ED0-9A19-4221-AE54-919A69EF1D4D}">
      <text>
        <r>
          <rPr>
            <sz val="9"/>
            <color indexed="81"/>
            <rFont val="Tahoma"/>
            <family val="2"/>
          </rPr>
          <t>Automatically adjusts salaries by estimated yearly inflation</t>
        </r>
      </text>
    </comment>
    <comment ref="J44" authorId="0" shapeId="0" xr:uid="{53DC9FAA-0A0D-4B28-BF7A-200C054020F3}">
      <text>
        <r>
          <rPr>
            <sz val="9"/>
            <color indexed="81"/>
            <rFont val="Tahoma"/>
            <family val="2"/>
          </rPr>
          <t xml:space="preserve">Total may not exceed 200.000 DKK across all partners
</t>
        </r>
      </text>
    </comment>
    <comment ref="C45" authorId="0" shapeId="0" xr:uid="{B3375289-8F73-4F9E-B1E2-056A1283238C}">
      <text>
        <r>
          <rPr>
            <sz val="9"/>
            <color indexed="81"/>
            <rFont val="Tahoma"/>
            <family val="2"/>
          </rPr>
          <t xml:space="preserve">
A ‘bench fee’ may cover research-related operating expenses associated with a </t>
        </r>
        <r>
          <rPr>
            <b/>
            <sz val="9"/>
            <color indexed="81"/>
            <rFont val="Tahoma"/>
            <family val="2"/>
          </rPr>
          <t xml:space="preserve">salaried scientific employee (up to DKK 8000 per full-time month) </t>
        </r>
        <r>
          <rPr>
            <sz val="9"/>
            <color indexed="81"/>
            <rFont val="Tahoma"/>
            <family val="2"/>
          </rPr>
          <t xml:space="preserve">actively working on the project (e.g., laboratory supplies, specialist training, fieldwork, equipment hire, and maintenance). Bench fees may only be used for project-related expenses that cannot be allocated to another budget category. They do not cover overhead costs (e.g., rent, administrative support, representation, social contributions). </t>
        </r>
        <r>
          <rPr>
            <b/>
            <sz val="9"/>
            <color indexed="81"/>
            <rFont val="Tahoma"/>
            <family val="2"/>
          </rPr>
          <t>The application text must clearly differentiate the expenses covered by bench fees and other claimed expenses.</t>
        </r>
        <r>
          <rPr>
            <sz val="9"/>
            <color indexed="81"/>
            <rFont val="Tahoma"/>
            <family val="2"/>
          </rPr>
          <t xml:space="preserve">
To be eligible, the fee must be part of the general expense policy of the applicant’s institution/department and must apply independently of the funding source. Note that the document may have a different name, particularly in organisations outside of Denmark. Applicants should consult their individual institution’s finance department or research support unit for access to this document.
Partners claiming bench fees are responsible for complying with their institutional policy and must provide the document upon request. The Main Applicant, as Grant Recipient, must ensure that relevant documentation of each applicable bench fee policy can be provided in the event of an audit.</t>
        </r>
      </text>
    </comment>
    <comment ref="L45" authorId="0" shapeId="0" xr:uid="{868EB70A-4F38-47FE-BF15-A36EB6DE15F4}">
      <text>
        <r>
          <rPr>
            <sz val="9"/>
            <color indexed="81"/>
            <rFont val="Tahoma"/>
            <family val="2"/>
          </rPr>
          <t>If the monthly fee exceeds 8.000, it will be capped in the calculation.</t>
        </r>
      </text>
    </comment>
    <comment ref="C60" authorId="0" shapeId="0" xr:uid="{10694C04-3164-44F4-9FD3-4062496040A1}">
      <text>
        <r>
          <rPr>
            <sz val="9"/>
            <color indexed="81"/>
            <rFont val="Tahoma"/>
            <family val="2"/>
          </rPr>
          <t xml:space="preserve">Label other open sharing costs here, and explain in the application
</t>
        </r>
      </text>
    </comment>
    <comment ref="F64" authorId="0" shapeId="0" xr:uid="{7C979E08-BE0C-4A41-B3E1-F3997CAE8203}">
      <text>
        <r>
          <rPr>
            <sz val="9"/>
            <color indexed="81"/>
            <rFont val="Tahoma"/>
            <family val="2"/>
          </rPr>
          <t>If an applicant does not require this fee, set to 0%</t>
        </r>
      </text>
    </comment>
    <comment ref="C68" authorId="0" shapeId="0" xr:uid="{3626A294-591F-467E-ABB9-1D97A1236A4B}">
      <text>
        <r>
          <rPr>
            <sz val="9"/>
            <color indexed="81"/>
            <rFont val="Tahoma"/>
            <family val="2"/>
          </rPr>
          <t>List time spent on ODIN for academics, students or others who will not receive salary through ODIN</t>
        </r>
      </text>
    </comment>
    <comment ref="C69" authorId="0" shapeId="0" xr:uid="{5FE2C30F-4FD1-44A4-92B5-ECDC6AFA6B6D}">
      <text>
        <r>
          <rPr>
            <sz val="9"/>
            <color indexed="81"/>
            <rFont val="Tahoma"/>
            <family val="2"/>
          </rPr>
          <t>Use Acronyms from application legend</t>
        </r>
      </text>
    </comment>
    <comment ref="C72" authorId="0" shapeId="0" xr:uid="{6DE98163-7771-4EED-A97B-45D0FAE5BCDE}">
      <text>
        <r>
          <rPr>
            <sz val="9"/>
            <color indexed="81"/>
            <rFont val="Tahoma"/>
            <family val="2"/>
          </rPr>
          <t xml:space="preserve">Co-Financing is not required but may be included by certain non-profit organizations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Chantelle Dana Driever</author>
  </authors>
  <commentList>
    <comment ref="B1" authorId="0" shapeId="0" xr:uid="{34E2B327-DFD2-491E-A8CB-94E22344A141}">
      <text>
        <r>
          <rPr>
            <b/>
            <sz val="9"/>
            <color indexed="81"/>
            <rFont val="Tahoma"/>
            <family val="2"/>
          </rPr>
          <t>This will autofill for the remaining applicants</t>
        </r>
      </text>
    </comment>
    <comment ref="G3" authorId="0" shapeId="0" xr:uid="{E5D627C5-95DC-49C0-B1BC-C167AA2956C2}">
      <text>
        <r>
          <rPr>
            <sz val="9"/>
            <color indexed="81"/>
            <rFont val="Tahoma"/>
            <family val="2"/>
          </rPr>
          <t>“Year 1”, “Year 2”, and “Year 3” refer to the first, second, and third 12-month periods from the official project start date, not calendar years.</t>
        </r>
        <r>
          <rPr>
            <sz val="9"/>
            <color indexed="81"/>
            <rFont val="Tahoma"/>
            <family val="2"/>
          </rPr>
          <t xml:space="preserve">
</t>
        </r>
      </text>
    </comment>
    <comment ref="C5" authorId="0" shapeId="0" xr:uid="{D3F4EFFD-6F96-49DC-9FB9-EF7FA2936A8B}">
      <text>
        <r>
          <rPr>
            <sz val="9"/>
            <color indexed="81"/>
            <rFont val="Tahoma"/>
            <family val="2"/>
          </rPr>
          <t xml:space="preserve">Use Acronyms from application legend consistently
</t>
        </r>
      </text>
    </comment>
    <comment ref="G5" authorId="0" shapeId="0" xr:uid="{F3107CEE-91C8-4C44-81E4-30D1BA57E1A5}">
      <text>
        <r>
          <rPr>
            <sz val="9"/>
            <color indexed="81"/>
            <rFont val="Tahoma"/>
            <family val="2"/>
          </rPr>
          <t xml:space="preserve">Total number of full time months working on the project per person per year
</t>
        </r>
      </text>
    </comment>
    <comment ref="C13" authorId="0" shapeId="0" xr:uid="{B063CBD3-7E3A-4AAF-A151-4541FFBD0725}">
      <text>
        <r>
          <rPr>
            <sz val="9"/>
            <color indexed="81"/>
            <rFont val="Tahoma"/>
            <family val="2"/>
          </rPr>
          <t>Use Acronyms from application legend</t>
        </r>
        <r>
          <rPr>
            <sz val="9"/>
            <color indexed="81"/>
            <rFont val="Tahoma"/>
            <family val="2"/>
          </rPr>
          <t xml:space="preserve">
</t>
        </r>
      </text>
    </comment>
    <comment ref="F19" authorId="0" shapeId="0" xr:uid="{E5847F7E-E0B1-4329-97BF-D67357CD5A6B}">
      <text>
        <r>
          <rPr>
            <sz val="9"/>
            <color indexed="81"/>
            <rFont val="Tahoma"/>
            <family val="2"/>
          </rPr>
          <t xml:space="preserve">total employer cost/ samlede lønomkostninger
</t>
        </r>
      </text>
    </comment>
    <comment ref="C34" authorId="0" shapeId="0" xr:uid="{A290103E-85BE-44BE-8847-6D3582F238B1}">
      <text>
        <r>
          <rPr>
            <sz val="9"/>
            <color indexed="81"/>
            <rFont val="Tahoma"/>
            <family val="2"/>
          </rPr>
          <t>Automatically adjusts salaries by estimated yearly inflation</t>
        </r>
      </text>
    </comment>
    <comment ref="J44" authorId="0" shapeId="0" xr:uid="{12FBFDEC-329E-407C-A54F-81DE818093AC}">
      <text>
        <r>
          <rPr>
            <sz val="9"/>
            <color indexed="81"/>
            <rFont val="Tahoma"/>
            <family val="2"/>
          </rPr>
          <t xml:space="preserve">Total may not exceed 200.000 DKK across all partners
</t>
        </r>
      </text>
    </comment>
    <comment ref="C45" authorId="0" shapeId="0" xr:uid="{8C2C13E3-6DFD-47EC-8A9C-6444DB0FAC9E}">
      <text>
        <r>
          <rPr>
            <sz val="9"/>
            <color indexed="81"/>
            <rFont val="Tahoma"/>
            <family val="2"/>
          </rPr>
          <t xml:space="preserve">
A ‘bench fee’ may cover research-related operating expenses associated with a </t>
        </r>
        <r>
          <rPr>
            <b/>
            <sz val="9"/>
            <color indexed="81"/>
            <rFont val="Tahoma"/>
            <family val="2"/>
          </rPr>
          <t xml:space="preserve">salaried scientific employee (up to DKK 8000 per full-time month) </t>
        </r>
        <r>
          <rPr>
            <sz val="9"/>
            <color indexed="81"/>
            <rFont val="Tahoma"/>
            <family val="2"/>
          </rPr>
          <t xml:space="preserve">actively working on the project (e.g., laboratory supplies, specialist training, fieldwork, equipment hire, and maintenance). Bench fees may only be used for project-related expenses that cannot be allocated to another budget category. They do not cover overhead costs (e.g., rent, administrative support, representation, social contributions). </t>
        </r>
        <r>
          <rPr>
            <b/>
            <sz val="9"/>
            <color indexed="81"/>
            <rFont val="Tahoma"/>
            <family val="2"/>
          </rPr>
          <t>The application text must clearly differentiate the expenses covered by bench fees and other claimed expenses.</t>
        </r>
        <r>
          <rPr>
            <sz val="9"/>
            <color indexed="81"/>
            <rFont val="Tahoma"/>
            <family val="2"/>
          </rPr>
          <t xml:space="preserve">
To be eligible, the fee must be part of the general expense policy of the applicant’s institution/department and must apply independently of the funding source. Note that the document may have a different name, particularly in organisations outside of Denmark. Applicants should consult their individual institution’s finance department or research support unit for access to this document.
Partners claiming bench fees are responsible for complying with their institutional policy and must provide the document upon request. The Main Applicant, as Grant Recipient, must ensure that relevant documentation of each applicable bench fee policy can be provided in the event of an audit.</t>
        </r>
      </text>
    </comment>
    <comment ref="L45" authorId="0" shapeId="0" xr:uid="{642BA8F6-439B-4D7C-9AD9-C93CE90ECB9A}">
      <text>
        <r>
          <rPr>
            <sz val="9"/>
            <color indexed="81"/>
            <rFont val="Tahoma"/>
            <family val="2"/>
          </rPr>
          <t>If the monthly fee exceeds 8.000, it will be capped in the calculation.</t>
        </r>
      </text>
    </comment>
    <comment ref="C60" authorId="0" shapeId="0" xr:uid="{A55AD7BB-B20B-433C-98C2-3E6031DBC838}">
      <text>
        <r>
          <rPr>
            <sz val="9"/>
            <color indexed="81"/>
            <rFont val="Tahoma"/>
            <family val="2"/>
          </rPr>
          <t xml:space="preserve">Label other open sharing costs here, and explain in the application
</t>
        </r>
      </text>
    </comment>
    <comment ref="F64" authorId="0" shapeId="0" xr:uid="{0E6D7E4A-BF0A-4196-A0FD-C09AC6FC5850}">
      <text>
        <r>
          <rPr>
            <sz val="9"/>
            <color indexed="81"/>
            <rFont val="Tahoma"/>
            <family val="2"/>
          </rPr>
          <t>If an applicant does not require this fee, set to 0%</t>
        </r>
      </text>
    </comment>
    <comment ref="C68" authorId="0" shapeId="0" xr:uid="{18C9178B-52CC-4429-9913-656A4349B305}">
      <text>
        <r>
          <rPr>
            <sz val="9"/>
            <color indexed="81"/>
            <rFont val="Tahoma"/>
            <family val="2"/>
          </rPr>
          <t>List time spent on ODIN for academics, students or others who will not receive salary through ODIN</t>
        </r>
      </text>
    </comment>
    <comment ref="C69" authorId="0" shapeId="0" xr:uid="{1152FF17-3E90-4D50-A201-6BE10A4F6295}">
      <text>
        <r>
          <rPr>
            <sz val="9"/>
            <color indexed="81"/>
            <rFont val="Tahoma"/>
            <family val="2"/>
          </rPr>
          <t>Use Acronyms from application legend</t>
        </r>
      </text>
    </comment>
    <comment ref="C72" authorId="0" shapeId="0" xr:uid="{68F7C59F-1CC3-43A8-B6CE-F21C5C780DB1}">
      <text>
        <r>
          <rPr>
            <sz val="9"/>
            <color indexed="81"/>
            <rFont val="Tahoma"/>
            <family val="2"/>
          </rPr>
          <t xml:space="preserve">Co-Financing is not required but may be included by certain non-profit organizations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Chantelle Dana Driever</author>
  </authors>
  <commentList>
    <comment ref="B1" authorId="0" shapeId="0" xr:uid="{EFA8A689-B205-4772-B420-2E248A729AAB}">
      <text>
        <r>
          <rPr>
            <b/>
            <sz val="9"/>
            <color indexed="81"/>
            <rFont val="Tahoma"/>
            <family val="2"/>
          </rPr>
          <t>This will autofill for the remaining applicants</t>
        </r>
      </text>
    </comment>
    <comment ref="G3" authorId="0" shapeId="0" xr:uid="{7178C3DA-880E-43B3-A78B-E65ED5544787}">
      <text>
        <r>
          <rPr>
            <sz val="9"/>
            <color indexed="81"/>
            <rFont val="Tahoma"/>
            <family val="2"/>
          </rPr>
          <t>“Year 1”, “Year 2”, and “Year 3” refer to the first, second, and third 12-month periods from the official project start date, not calendar years.</t>
        </r>
        <r>
          <rPr>
            <sz val="9"/>
            <color indexed="81"/>
            <rFont val="Tahoma"/>
            <family val="2"/>
          </rPr>
          <t xml:space="preserve">
</t>
        </r>
      </text>
    </comment>
    <comment ref="C5" authorId="0" shapeId="0" xr:uid="{715E6684-3851-4E0A-83AB-51B0AB34E38C}">
      <text>
        <r>
          <rPr>
            <sz val="9"/>
            <color indexed="81"/>
            <rFont val="Tahoma"/>
            <family val="2"/>
          </rPr>
          <t xml:space="preserve">Use Acronyms from application legend consistently
</t>
        </r>
      </text>
    </comment>
    <comment ref="G5" authorId="0" shapeId="0" xr:uid="{F1F76A69-E5FC-483C-A057-BF881D3CFD2B}">
      <text>
        <r>
          <rPr>
            <sz val="9"/>
            <color indexed="81"/>
            <rFont val="Tahoma"/>
            <family val="2"/>
          </rPr>
          <t xml:space="preserve">Total number of full time months working on the project per person per year
</t>
        </r>
      </text>
    </comment>
    <comment ref="C13" authorId="0" shapeId="0" xr:uid="{9A9316FB-D4A9-4BCF-9F44-3144957E312B}">
      <text>
        <r>
          <rPr>
            <sz val="9"/>
            <color indexed="81"/>
            <rFont val="Tahoma"/>
            <family val="2"/>
          </rPr>
          <t>Use Acronyms from application legend</t>
        </r>
        <r>
          <rPr>
            <sz val="9"/>
            <color indexed="81"/>
            <rFont val="Tahoma"/>
            <family val="2"/>
          </rPr>
          <t xml:space="preserve">
</t>
        </r>
      </text>
    </comment>
    <comment ref="F19" authorId="0" shapeId="0" xr:uid="{D8D3D8C7-8B68-4DE9-8E0F-520D6B8D31AF}">
      <text>
        <r>
          <rPr>
            <sz val="9"/>
            <color indexed="81"/>
            <rFont val="Tahoma"/>
            <family val="2"/>
          </rPr>
          <t xml:space="preserve">total employer cost/ samlede lønomkostninger
</t>
        </r>
      </text>
    </comment>
    <comment ref="C34" authorId="0" shapeId="0" xr:uid="{4D99E4B3-8CF5-4937-A9B8-422B0D8D83C8}">
      <text>
        <r>
          <rPr>
            <sz val="9"/>
            <color indexed="81"/>
            <rFont val="Tahoma"/>
            <family val="2"/>
          </rPr>
          <t>Automatically adjusts salaries by estimated yearly inflation</t>
        </r>
      </text>
    </comment>
    <comment ref="J44" authorId="0" shapeId="0" xr:uid="{26986D86-D565-45BA-A500-BEA6E869BFDB}">
      <text>
        <r>
          <rPr>
            <sz val="9"/>
            <color indexed="81"/>
            <rFont val="Tahoma"/>
            <family val="2"/>
          </rPr>
          <t xml:space="preserve">Total may not exceed 200.000 DKK across all partners
</t>
        </r>
      </text>
    </comment>
    <comment ref="C45" authorId="0" shapeId="0" xr:uid="{A73472F9-444A-49A2-9383-CFA7601D6E46}">
      <text>
        <r>
          <rPr>
            <sz val="9"/>
            <color indexed="81"/>
            <rFont val="Tahoma"/>
            <family val="2"/>
          </rPr>
          <t xml:space="preserve">
A ‘bench fee’ may cover research-related operating expenses associated with a </t>
        </r>
        <r>
          <rPr>
            <b/>
            <sz val="9"/>
            <color indexed="81"/>
            <rFont val="Tahoma"/>
            <family val="2"/>
          </rPr>
          <t xml:space="preserve">salaried scientific employee (up to DKK 8000 per full-time month) </t>
        </r>
        <r>
          <rPr>
            <sz val="9"/>
            <color indexed="81"/>
            <rFont val="Tahoma"/>
            <family val="2"/>
          </rPr>
          <t xml:space="preserve">actively working on the project (e.g., laboratory supplies, specialist training, fieldwork, equipment hire, and maintenance). Bench fees may only be used for project-related expenses that cannot be allocated to another budget category. They do not cover overhead costs (e.g., rent, administrative support, representation, social contributions). </t>
        </r>
        <r>
          <rPr>
            <b/>
            <sz val="9"/>
            <color indexed="81"/>
            <rFont val="Tahoma"/>
            <family val="2"/>
          </rPr>
          <t>The application text must clearly differentiate the expenses covered by bench fees and other claimed expenses.</t>
        </r>
        <r>
          <rPr>
            <sz val="9"/>
            <color indexed="81"/>
            <rFont val="Tahoma"/>
            <family val="2"/>
          </rPr>
          <t xml:space="preserve">
To be eligible, the fee must be part of the general expense policy of the applicant’s institution/department and must apply independently of the funding source. Note that the document may have a different name, particularly in organisations outside of Denmark. Applicants should consult their individual institution’s finance department or research support unit for access to this document.
Partners claiming bench fees are responsible for complying with their institutional policy and must provide the document upon request. The Main Applicant, as Grant Recipient, must ensure that relevant documentation of each applicable bench fee policy can be provided in the event of an audit.</t>
        </r>
      </text>
    </comment>
    <comment ref="L45" authorId="0" shapeId="0" xr:uid="{0AA179D8-91DD-46B1-B6CB-403A11D2D900}">
      <text>
        <r>
          <rPr>
            <sz val="9"/>
            <color indexed="81"/>
            <rFont val="Tahoma"/>
            <family val="2"/>
          </rPr>
          <t>If the monthly fee exceeds 8.000, it will be capped in the calculation.</t>
        </r>
      </text>
    </comment>
    <comment ref="C60" authorId="0" shapeId="0" xr:uid="{5D7AF301-1202-438E-B125-5F76C3DB7483}">
      <text>
        <r>
          <rPr>
            <sz val="9"/>
            <color indexed="81"/>
            <rFont val="Tahoma"/>
            <family val="2"/>
          </rPr>
          <t xml:space="preserve">Label other open sharing costs here, and explain in the application
</t>
        </r>
      </text>
    </comment>
    <comment ref="F64" authorId="0" shapeId="0" xr:uid="{C670E79D-EF6A-4311-A719-1AADA9BCAD3D}">
      <text>
        <r>
          <rPr>
            <sz val="9"/>
            <color indexed="81"/>
            <rFont val="Tahoma"/>
            <family val="2"/>
          </rPr>
          <t>If an applicant does not require this fee, set to 0%</t>
        </r>
      </text>
    </comment>
    <comment ref="C68" authorId="0" shapeId="0" xr:uid="{788907DA-DF14-44EF-B898-ADBE69C1909A}">
      <text>
        <r>
          <rPr>
            <sz val="9"/>
            <color indexed="81"/>
            <rFont val="Tahoma"/>
            <family val="2"/>
          </rPr>
          <t>List time spent on ODIN for academics, students or others who will not receive salary through ODIN</t>
        </r>
      </text>
    </comment>
    <comment ref="C69" authorId="0" shapeId="0" xr:uid="{95E6C421-8FB6-4C39-A4D1-F47F9B59F895}">
      <text>
        <r>
          <rPr>
            <sz val="9"/>
            <color indexed="81"/>
            <rFont val="Tahoma"/>
            <family val="2"/>
          </rPr>
          <t>Use Acronyms from application legend</t>
        </r>
      </text>
    </comment>
    <comment ref="C72" authorId="0" shapeId="0" xr:uid="{B34B2D25-EC26-42A1-8BA5-119C6A37CE7F}">
      <text>
        <r>
          <rPr>
            <sz val="9"/>
            <color indexed="81"/>
            <rFont val="Tahoma"/>
            <family val="2"/>
          </rPr>
          <t xml:space="preserve">Co-Financing is not required but may be included by certain non-profit organizations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Chantelle Dana Driever</author>
  </authors>
  <commentList>
    <comment ref="B1" authorId="0" shapeId="0" xr:uid="{EDCDAA10-AC43-4DBD-A4B5-95539BE4C398}">
      <text>
        <r>
          <rPr>
            <b/>
            <sz val="9"/>
            <color indexed="81"/>
            <rFont val="Tahoma"/>
            <family val="2"/>
          </rPr>
          <t>This will autofill for the remaining applicants</t>
        </r>
      </text>
    </comment>
    <comment ref="G3" authorId="0" shapeId="0" xr:uid="{44D4B46A-A736-493D-87D9-0CC78B35C40F}">
      <text>
        <r>
          <rPr>
            <sz val="9"/>
            <color indexed="81"/>
            <rFont val="Tahoma"/>
            <family val="2"/>
          </rPr>
          <t>“Year 1”, “Year 2”, and “Year 3” refer to the first, second, and third 12-month periods from the official project start date, not calendar years.</t>
        </r>
        <r>
          <rPr>
            <sz val="9"/>
            <color indexed="81"/>
            <rFont val="Tahoma"/>
            <family val="2"/>
          </rPr>
          <t xml:space="preserve">
</t>
        </r>
      </text>
    </comment>
    <comment ref="C5" authorId="0" shapeId="0" xr:uid="{07CA9B40-F189-4D8C-971F-73C3C771936B}">
      <text>
        <r>
          <rPr>
            <sz val="9"/>
            <color indexed="81"/>
            <rFont val="Tahoma"/>
            <family val="2"/>
          </rPr>
          <t xml:space="preserve">Use Acronyms from application legend consistently
</t>
        </r>
      </text>
    </comment>
    <comment ref="G5" authorId="0" shapeId="0" xr:uid="{DC0E250F-D124-4428-A17C-619B0FE7F20B}">
      <text>
        <r>
          <rPr>
            <sz val="9"/>
            <color indexed="81"/>
            <rFont val="Tahoma"/>
            <family val="2"/>
          </rPr>
          <t xml:space="preserve">Total number of full time months working on the project per person per year
</t>
        </r>
      </text>
    </comment>
    <comment ref="C13" authorId="0" shapeId="0" xr:uid="{2CFEAFCF-C3EE-47AA-B866-19D96E7D1850}">
      <text>
        <r>
          <rPr>
            <sz val="9"/>
            <color indexed="81"/>
            <rFont val="Tahoma"/>
            <family val="2"/>
          </rPr>
          <t>Use Acronyms from application legend</t>
        </r>
        <r>
          <rPr>
            <sz val="9"/>
            <color indexed="81"/>
            <rFont val="Tahoma"/>
            <family val="2"/>
          </rPr>
          <t xml:space="preserve">
</t>
        </r>
      </text>
    </comment>
    <comment ref="F19" authorId="0" shapeId="0" xr:uid="{EA1DC5BC-3A9F-4266-B804-99BD1A8A858B}">
      <text>
        <r>
          <rPr>
            <sz val="9"/>
            <color indexed="81"/>
            <rFont val="Tahoma"/>
            <family val="2"/>
          </rPr>
          <t xml:space="preserve">total employer cost/ samlede lønomkostninger
</t>
        </r>
      </text>
    </comment>
    <comment ref="C34" authorId="0" shapeId="0" xr:uid="{F5C13778-9A95-413F-9024-7251C326F751}">
      <text>
        <r>
          <rPr>
            <sz val="9"/>
            <color indexed="81"/>
            <rFont val="Tahoma"/>
            <family val="2"/>
          </rPr>
          <t>Automatically adjusts salaries by estimated yearly inflation</t>
        </r>
      </text>
    </comment>
    <comment ref="J44" authorId="0" shapeId="0" xr:uid="{1D0E5902-9406-47D8-9A99-2EB33E75943F}">
      <text>
        <r>
          <rPr>
            <sz val="9"/>
            <color indexed="81"/>
            <rFont val="Tahoma"/>
            <family val="2"/>
          </rPr>
          <t xml:space="preserve">Total may not exceed 200.000 DKK across all partners
</t>
        </r>
      </text>
    </comment>
    <comment ref="C45" authorId="0" shapeId="0" xr:uid="{D541BD59-DCF5-46C5-B86C-73C2FAD6BDFA}">
      <text>
        <r>
          <rPr>
            <sz val="9"/>
            <color indexed="81"/>
            <rFont val="Tahoma"/>
            <family val="2"/>
          </rPr>
          <t xml:space="preserve">
A ‘bench fee’ may cover research-related operating expenses associated with a </t>
        </r>
        <r>
          <rPr>
            <b/>
            <sz val="9"/>
            <color indexed="81"/>
            <rFont val="Tahoma"/>
            <family val="2"/>
          </rPr>
          <t xml:space="preserve">salaried scientific employee (up to DKK 8000 per full-time month) </t>
        </r>
        <r>
          <rPr>
            <sz val="9"/>
            <color indexed="81"/>
            <rFont val="Tahoma"/>
            <family val="2"/>
          </rPr>
          <t xml:space="preserve">actively working on the project (e.g., laboratory supplies, specialist training, fieldwork, equipment hire, and maintenance). Bench fees may only be used for project-related expenses that cannot be allocated to another budget category. They do not cover overhead costs (e.g., rent, administrative support, representation, social contributions). </t>
        </r>
        <r>
          <rPr>
            <b/>
            <sz val="9"/>
            <color indexed="81"/>
            <rFont val="Tahoma"/>
            <family val="2"/>
          </rPr>
          <t>The application text must clearly differentiate the expenses covered by bench fees and other claimed expenses.</t>
        </r>
        <r>
          <rPr>
            <sz val="9"/>
            <color indexed="81"/>
            <rFont val="Tahoma"/>
            <family val="2"/>
          </rPr>
          <t xml:space="preserve">
To be eligible, the fee must be part of the general expense policy of the applicant’s institution/department and must apply independently of the funding source. Note that the document may have a different name, particularly in organisations outside of Denmark. Applicants should consult their individual institution’s finance department or research support unit for access to this document.
Partners claiming bench fees are responsible for complying with their institutional policy and must provide the document upon request. The Main Applicant, as Grant Recipient, must ensure that relevant documentation of each applicable bench fee policy can be provided in the event of an audit.</t>
        </r>
      </text>
    </comment>
    <comment ref="L45" authorId="0" shapeId="0" xr:uid="{9D85BA93-F6A0-4DDA-AF8E-8C493787E31F}">
      <text>
        <r>
          <rPr>
            <sz val="9"/>
            <color indexed="81"/>
            <rFont val="Tahoma"/>
            <family val="2"/>
          </rPr>
          <t>If the monthly fee exceeds 8.000, it will be capped in the calculation.</t>
        </r>
      </text>
    </comment>
    <comment ref="C60" authorId="0" shapeId="0" xr:uid="{9DBE1471-7D15-403D-B253-5CC333FBFC87}">
      <text>
        <r>
          <rPr>
            <sz val="9"/>
            <color indexed="81"/>
            <rFont val="Tahoma"/>
            <family val="2"/>
          </rPr>
          <t xml:space="preserve">Label other open sharing costs here, and explain in the application
</t>
        </r>
      </text>
    </comment>
    <comment ref="F64" authorId="0" shapeId="0" xr:uid="{2DBD58C7-CC67-4258-88F6-8B09621307D9}">
      <text>
        <r>
          <rPr>
            <sz val="9"/>
            <color indexed="81"/>
            <rFont val="Tahoma"/>
            <family val="2"/>
          </rPr>
          <t>If an applicant does not require this fee, set to 0%</t>
        </r>
      </text>
    </comment>
    <comment ref="C68" authorId="0" shapeId="0" xr:uid="{2966DC89-D48A-4E72-BF7B-ED93361FFC25}">
      <text>
        <r>
          <rPr>
            <sz val="9"/>
            <color indexed="81"/>
            <rFont val="Tahoma"/>
            <family val="2"/>
          </rPr>
          <t>List time spent on ODIN for academics, students or others who will not receive salary through ODIN</t>
        </r>
      </text>
    </comment>
    <comment ref="C69" authorId="0" shapeId="0" xr:uid="{22718DFC-CB6A-46A2-83BF-2A17D0E27974}">
      <text>
        <r>
          <rPr>
            <sz val="9"/>
            <color indexed="81"/>
            <rFont val="Tahoma"/>
            <family val="2"/>
          </rPr>
          <t>Use Acronyms from application legend</t>
        </r>
      </text>
    </comment>
    <comment ref="C72" authorId="0" shapeId="0" xr:uid="{9037F55A-CAC4-4003-A655-450A02B7096D}">
      <text>
        <r>
          <rPr>
            <sz val="9"/>
            <color indexed="81"/>
            <rFont val="Tahoma"/>
            <family val="2"/>
          </rPr>
          <t xml:space="preserve">Co-Financing is not required but may be included by certain non-profit organizations
</t>
        </r>
      </text>
    </comment>
  </commentList>
</comments>
</file>

<file path=xl/sharedStrings.xml><?xml version="1.0" encoding="utf-8"?>
<sst xmlns="http://schemas.openxmlformats.org/spreadsheetml/2006/main" count="783" uniqueCount="152">
  <si>
    <t>Instructions - READ FIRST</t>
  </si>
  <si>
    <t>Applicant1</t>
  </si>
  <si>
    <t>1 - SALARY</t>
  </si>
  <si>
    <t>Year 1</t>
  </si>
  <si>
    <t>Year 2</t>
  </si>
  <si>
    <t>Year 3</t>
  </si>
  <si>
    <t>Total (months)</t>
  </si>
  <si>
    <t>University of Southern Denmark</t>
  </si>
  <si>
    <t xml:space="preserve">Scientific Staff </t>
  </si>
  <si>
    <t>A1-R1 (postdoc)</t>
  </si>
  <si>
    <t>A1-R2 (postdoc)</t>
  </si>
  <si>
    <t>Project Length in Months:</t>
  </si>
  <si>
    <t xml:space="preserve">Technical-Administrative Staff </t>
  </si>
  <si>
    <t>A1-R3 (assistant)</t>
  </si>
  <si>
    <t>TOTAL SALARIED PERSON-MONTHS</t>
  </si>
  <si>
    <t>Salaries (DKK)</t>
  </si>
  <si>
    <t>Total (DKK)</t>
  </si>
  <si>
    <t>Scientific Staff</t>
  </si>
  <si>
    <t>Technical-Administrative Staff</t>
  </si>
  <si>
    <t>Yearly extrapolation</t>
  </si>
  <si>
    <t>TOTAL SALARY COSTS</t>
  </si>
  <si>
    <t>2 - OPERATIONAL EXPENSES</t>
  </si>
  <si>
    <t>Equipment Costs</t>
  </si>
  <si>
    <t>item 1</t>
  </si>
  <si>
    <t>item 2</t>
  </si>
  <si>
    <t xml:space="preserve"> EQUIPMENT COSTS</t>
  </si>
  <si>
    <t>Monthly Bench Fee:</t>
  </si>
  <si>
    <t>BENCH FEE</t>
  </si>
  <si>
    <t>Operating Expenses</t>
  </si>
  <si>
    <t>OPERATING EXPENSES</t>
  </si>
  <si>
    <t>3 - DISSEMINATION</t>
  </si>
  <si>
    <t>Dissemination</t>
  </si>
  <si>
    <t>Collaborative activities</t>
  </si>
  <si>
    <t>Conference participation</t>
  </si>
  <si>
    <t>Publication costs</t>
  </si>
  <si>
    <t>This budget is approved by:</t>
  </si>
  <si>
    <t>Travel</t>
  </si>
  <si>
    <t>Name other dissemination costs here</t>
  </si>
  <si>
    <t>TOTAL DISSEMINATION COSTS</t>
  </si>
  <si>
    <t>4 - TOTAL</t>
  </si>
  <si>
    <t>Total</t>
  </si>
  <si>
    <t>Signature of Head of Department</t>
  </si>
  <si>
    <t>Subtotal</t>
  </si>
  <si>
    <t>Direct administrative expenses</t>
  </si>
  <si>
    <t>Date</t>
  </si>
  <si>
    <t>TOTAL REQUESTED BUDGET</t>
  </si>
  <si>
    <t>5 - OTHER CONTRIBUTIONS</t>
  </si>
  <si>
    <t>Unsalaried Personnel - person months</t>
  </si>
  <si>
    <t>Scientific Staff or Others (Not paid through ODIN)</t>
  </si>
  <si>
    <t>A1</t>
  </si>
  <si>
    <t>Co-Financing (if applicable)</t>
  </si>
  <si>
    <t>Short description here-explain in application</t>
  </si>
  <si>
    <t>TOTALS</t>
  </si>
  <si>
    <t>Salaried Personnel (Total Months)</t>
  </si>
  <si>
    <t>Unsalaried Personnel (Total Months)</t>
  </si>
  <si>
    <t>Project Salary 
Costs (DKK)</t>
  </si>
  <si>
    <t>Operational Expenses (DKK)</t>
  </si>
  <si>
    <t>Dissemination Expenses (DKK)</t>
  </si>
  <si>
    <t xml:space="preserve">Co-Financing (DKK) </t>
  </si>
  <si>
    <t>Total Project 
Budget (Excluding Co-Financing)</t>
  </si>
  <si>
    <t>YEARLY EXPENSES PER PARTNER</t>
  </si>
  <si>
    <t>YEAR 1</t>
  </si>
  <si>
    <t>YEAR 2</t>
  </si>
  <si>
    <t>YEAR 3</t>
  </si>
  <si>
    <t>Total Project 
Budget</t>
  </si>
  <si>
    <t>ADMIN CHECK: EQUIPMENT</t>
  </si>
  <si>
    <t>Total Equipment Costs</t>
  </si>
  <si>
    <t>Personnel PAID THROUGH ODIN (person-months)</t>
  </si>
  <si>
    <t>Write 1st equipment here</t>
  </si>
  <si>
    <t>Write 1st operating expense here</t>
  </si>
  <si>
    <t>Applicant2</t>
  </si>
  <si>
    <t>Applicant3</t>
  </si>
  <si>
    <t>Applicant4</t>
  </si>
  <si>
    <t>Applicant5</t>
  </si>
  <si>
    <t>Applicant6</t>
  </si>
  <si>
    <t>Applicant7</t>
  </si>
  <si>
    <t>Applicant8</t>
  </si>
  <si>
    <t xml:space="preserve">spent on the ODIN research project </t>
  </si>
  <si>
    <t>Personnel PAID THROUGH ODIN      (person-months)</t>
  </si>
  <si>
    <t>Scientific Staff/Others (Not paid through ODIN)</t>
  </si>
  <si>
    <t xml:space="preserve">REMINDER: Salaries cover only hours </t>
  </si>
  <si>
    <t>Acronym</t>
  </si>
  <si>
    <t>A2</t>
  </si>
  <si>
    <t>A3</t>
  </si>
  <si>
    <t>A4</t>
  </si>
  <si>
    <t>A5</t>
  </si>
  <si>
    <t>A6</t>
  </si>
  <si>
    <t>A7</t>
  </si>
  <si>
    <t>A8</t>
  </si>
  <si>
    <t>Organisation</t>
  </si>
  <si>
    <t>Total Monthly Salary 2026</t>
  </si>
  <si>
    <t xml:space="preserve">Write Applicant 2 Organisation Here </t>
  </si>
  <si>
    <t>Signature of Signatory Authority</t>
  </si>
  <si>
    <t>Operating Expenses not covered by Bench Fee</t>
  </si>
  <si>
    <t>Budget For: DUMMYPROJ</t>
  </si>
  <si>
    <t>THIS PAGE WILL AUTOFILL FROM APPLICANT TABS</t>
  </si>
  <si>
    <t>Total Project Months:</t>
  </si>
  <si>
    <t>mice for in vivo studies</t>
  </si>
  <si>
    <t>syringes and other utensils</t>
  </si>
  <si>
    <r>
      <rPr>
        <b/>
        <sz val="12"/>
        <color rgb="FFC00000"/>
        <rFont val="Calibri"/>
        <family val="2"/>
        <scheme val="minor"/>
      </rPr>
      <t>SIGNATURES:</t>
    </r>
    <r>
      <rPr>
        <sz val="12"/>
        <color theme="1"/>
        <rFont val="Calibri"/>
        <family val="2"/>
        <scheme val="minor"/>
      </rPr>
      <t xml:space="preserve"> Each applicant’s relevant Head of Department (or relevant signatory authority) must approve and sign their specific budget page. Sign budgets on the line provided - make sure to explicitly state the name and title of the signee and date below the line.</t>
    </r>
  </si>
  <si>
    <t>name: John Doe, HOD</t>
  </si>
  <si>
    <t>date: 10.07.2026</t>
  </si>
  <si>
    <t>Write Acronym and position, e.g. A1-R1 (postdoc)</t>
  </si>
  <si>
    <t>Write Acronym and position, e.g. A1-R2 (lab tech)</t>
  </si>
  <si>
    <t>A1 (professor)</t>
  </si>
  <si>
    <t>Write Acronym and position, e.g. A2-R1 (postdoc)</t>
  </si>
  <si>
    <t>Write Acronym and position, e.g. A2-R2 (lab tech)</t>
  </si>
  <si>
    <t>Write Acronym and position, e.g. A2 (prof)</t>
  </si>
  <si>
    <t>Write acronym and position here, e.g. A1 (prof)</t>
  </si>
  <si>
    <t>TOTAL MAY NOT EXCEED 200.000 DKK</t>
  </si>
  <si>
    <t>A2 Budget Requested:</t>
  </si>
  <si>
    <t xml:space="preserve">Write Applicant 3 Organisation Here </t>
  </si>
  <si>
    <t>Write Acronym and position, e.g. A3-R1 (postdoc)</t>
  </si>
  <si>
    <t>Write Acronym and position, e.g. A3-R2 (lab tech)</t>
  </si>
  <si>
    <t>Write Acronym and position, e.g. A3 (prof)</t>
  </si>
  <si>
    <t>Write Acronym and position, e.g. A4 (prof)</t>
  </si>
  <si>
    <t>Write Acronym and position, e.g. A4-R2 (lab tech)</t>
  </si>
  <si>
    <t>Write Acronym and position, e.g. A4-R1 (postdoc)</t>
  </si>
  <si>
    <t xml:space="preserve">Write Applicant 4 Organisation Here </t>
  </si>
  <si>
    <t>A3 Budget Requested:</t>
  </si>
  <si>
    <t>A4 Budget Requested:</t>
  </si>
  <si>
    <t>Organisation 
(from cell K3 in each tab)</t>
  </si>
  <si>
    <r>
      <rPr>
        <b/>
        <sz val="12"/>
        <color rgb="FFC00000"/>
        <rFont val="Calibri"/>
        <family val="2"/>
        <scheme val="minor"/>
      </rPr>
      <t>SUBMISSION</t>
    </r>
    <r>
      <rPr>
        <sz val="12"/>
        <color theme="1"/>
        <rFont val="Calibri"/>
        <family val="2"/>
        <scheme val="minor"/>
      </rPr>
      <t>: The signed and scanned budgets must be merged together into one READABLE pdf document with the 'Total budget' as the front page. In the online application form, you will be prompted to upload both the signed pdf-document and the Excel file. DO NOT DELETE TABS FROM EXCEL FILE</t>
    </r>
  </si>
  <si>
    <t xml:space="preserve">Write Applicant 5 Organisation Here </t>
  </si>
  <si>
    <t>Write Acronym and position, e.g. A5-R1 (postdoc)</t>
  </si>
  <si>
    <t>Write Acronym and position, e.g. A5-R2 (lab tech)</t>
  </si>
  <si>
    <t>Write Acronym and position, e.g. A5 (prof)</t>
  </si>
  <si>
    <t>Name &amp; Title:</t>
  </si>
  <si>
    <t>Date:</t>
  </si>
  <si>
    <t>A1 Budget Requested:</t>
  </si>
  <si>
    <t xml:space="preserve">Write Applicant 6 Organisation Here </t>
  </si>
  <si>
    <t>Write Acronym and position, e.g. A6-R1 (postdoc)</t>
  </si>
  <si>
    <t>Write Acronym and position, e.g. A6-R2 (lab tech)</t>
  </si>
  <si>
    <t>A6 Budget Requested:</t>
  </si>
  <si>
    <t>A5 Budget Requested:</t>
  </si>
  <si>
    <t>Write Acronym and position, e.g. A6 (prof)</t>
  </si>
  <si>
    <t xml:space="preserve">Write Applicant 7 Organisation Here </t>
  </si>
  <si>
    <t>Write Acronym and position, e.g. A7-R1 (postdoc)</t>
  </si>
  <si>
    <t>Write Acronym and position, e.g. A7-R2 (lab tech)</t>
  </si>
  <si>
    <t>Write Acronym and position, e.g. A7 (prof)</t>
  </si>
  <si>
    <t>A7 Budget Requested:</t>
  </si>
  <si>
    <t>A8 Budget Requested:</t>
  </si>
  <si>
    <t xml:space="preserve">Write Applicant 8 Organisation Here </t>
  </si>
  <si>
    <t>Write Acronym and position, e.g. A8-R1 (postdoc)</t>
  </si>
  <si>
    <t>Write Acronym and position, e.g. A8-R2 (lab tech)</t>
  </si>
  <si>
    <t>Write Acronym and position, e.g. A8 (prof)</t>
  </si>
  <si>
    <t>Write Main Applicant Organisation Here (no personnel names)</t>
  </si>
  <si>
    <t>Main Applicant A1</t>
  </si>
  <si>
    <t>Budget For: INSERT PROJECT ACRONYM</t>
  </si>
  <si>
    <t>HOW TO PRINT, SIGN and SUBMIT your budget:</t>
  </si>
  <si>
    <r>
      <rPr>
        <b/>
        <sz val="12"/>
        <color rgb="FFC00000"/>
        <rFont val="Calibri"/>
        <family val="2"/>
        <scheme val="minor"/>
      </rPr>
      <t>PRINT AS PDF (GUIDE)</t>
    </r>
    <r>
      <rPr>
        <sz val="12"/>
        <color theme="1"/>
        <rFont val="Calibri"/>
        <family val="2"/>
        <scheme val="minor"/>
      </rPr>
      <t xml:space="preserve"> Click File-Print, and choose PDF printer (such as Adobe). To print all pages, choose '</t>
    </r>
    <r>
      <rPr>
        <b/>
        <sz val="12"/>
        <color theme="1"/>
        <rFont val="Calibri"/>
        <family val="2"/>
        <scheme val="minor"/>
      </rPr>
      <t>print entire workbook</t>
    </r>
    <r>
      <rPr>
        <sz val="12"/>
        <color theme="1"/>
        <rFont val="Calibri"/>
        <family val="2"/>
        <scheme val="minor"/>
      </rPr>
      <t>'. Set to '</t>
    </r>
    <r>
      <rPr>
        <b/>
        <sz val="12"/>
        <color theme="1"/>
        <rFont val="Calibri"/>
        <family val="2"/>
        <scheme val="minor"/>
      </rPr>
      <t>narrow margins</t>
    </r>
    <r>
      <rPr>
        <sz val="12"/>
        <color theme="1"/>
        <rFont val="Calibri"/>
        <family val="2"/>
        <scheme val="minor"/>
      </rPr>
      <t>' and choose '</t>
    </r>
    <r>
      <rPr>
        <b/>
        <sz val="12"/>
        <color theme="1"/>
        <rFont val="Calibri"/>
        <family val="2"/>
        <scheme val="minor"/>
      </rPr>
      <t>fit sheet on one page</t>
    </r>
    <r>
      <rPr>
        <sz val="12"/>
        <color theme="1"/>
        <rFont val="Calibri"/>
        <family val="2"/>
        <scheme val="minor"/>
      </rPr>
      <t xml:space="preserve">.' </t>
    </r>
    <r>
      <rPr>
        <b/>
        <sz val="12"/>
        <color theme="1"/>
        <rFont val="Calibri"/>
        <family val="2"/>
        <scheme val="minor"/>
      </rPr>
      <t>Print from page 2</t>
    </r>
    <r>
      <rPr>
        <sz val="12"/>
        <color theme="1"/>
        <rFont val="Calibri"/>
        <family val="2"/>
        <scheme val="minor"/>
      </rPr>
      <t xml:space="preserve">  in order to remove instructions page. If some Applicant tabs are unused remove them before or after saving as PDF. See screenshot:</t>
    </r>
  </si>
  <si>
    <r>
      <t xml:space="preserve">This sheet provides an overview of how to complete the budget template. The 'dummy template' (right) has been filled in with imaginary titles and numbers with project acronym 'DUMMYPROJ' to guide you.
</t>
    </r>
    <r>
      <rPr>
        <b/>
        <sz val="14"/>
        <color rgb="FFC00000"/>
        <rFont val="Calibri"/>
        <family val="2"/>
        <scheme val="minor"/>
      </rPr>
      <t xml:space="preserve">IMPORTANT INFORMATION </t>
    </r>
    <r>
      <rPr>
        <sz val="12"/>
        <color theme="1"/>
        <rFont val="Calibri"/>
        <family val="2"/>
        <scheme val="minor"/>
      </rPr>
      <t xml:space="preserve">
</t>
    </r>
    <r>
      <rPr>
        <b/>
        <sz val="12"/>
        <color theme="1"/>
        <rFont val="Calibri"/>
        <family val="2"/>
        <scheme val="minor"/>
      </rPr>
      <t>If the following instructions are not followed, it may result in administrative rejection.</t>
    </r>
    <r>
      <rPr>
        <sz val="12"/>
        <color theme="1"/>
        <rFont val="Calibri"/>
        <family val="2"/>
        <scheme val="minor"/>
      </rPr>
      <t xml:space="preserve">
</t>
    </r>
    <r>
      <rPr>
        <b/>
        <sz val="12"/>
        <color theme="1"/>
        <rFont val="Calibri"/>
        <family val="2"/>
        <scheme val="minor"/>
      </rPr>
      <t>-APPLICANTS</t>
    </r>
    <r>
      <rPr>
        <sz val="12"/>
        <color theme="1"/>
        <rFont val="Calibri"/>
        <family val="2"/>
        <scheme val="minor"/>
      </rPr>
      <t xml:space="preserve">: Fill in one budget tab for each applicant as labeled in </t>
    </r>
    <r>
      <rPr>
        <b/>
        <sz val="12"/>
        <rFont val="Calibri"/>
        <family val="2"/>
        <scheme val="minor"/>
      </rPr>
      <t xml:space="preserve">application question 3A. </t>
    </r>
    <r>
      <rPr>
        <sz val="12"/>
        <color theme="1"/>
        <rFont val="Calibri"/>
        <family val="2"/>
        <scheme val="minor"/>
      </rPr>
      <t xml:space="preserve">
For-profit company partners DO NOT complete this form. 
</t>
    </r>
    <r>
      <rPr>
        <b/>
        <sz val="12"/>
        <color theme="1"/>
        <rFont val="Calibri"/>
        <family val="2"/>
        <scheme val="minor"/>
      </rPr>
      <t>-NO PERSONNEL NAMES:</t>
    </r>
    <r>
      <rPr>
        <sz val="12"/>
        <color theme="1"/>
        <rFont val="Calibri"/>
        <family val="2"/>
        <scheme val="minor"/>
      </rPr>
      <t xml:space="preserve"> DO NOT use names or gender pronouns anywhere in this form, except signature
</t>
    </r>
    <r>
      <rPr>
        <b/>
        <sz val="12"/>
        <color theme="1"/>
        <rFont val="Calibri"/>
        <family val="2"/>
        <scheme val="minor"/>
      </rPr>
      <t>-YELLOW CELLS:</t>
    </r>
    <r>
      <rPr>
        <sz val="12"/>
        <color theme="1"/>
        <rFont val="Calibri"/>
        <family val="2"/>
        <scheme val="minor"/>
      </rPr>
      <t xml:space="preserve"> </t>
    </r>
    <r>
      <rPr>
        <b/>
        <sz val="12"/>
        <color rgb="FFFF0000"/>
        <rFont val="Calibri"/>
        <family val="2"/>
        <scheme val="minor"/>
      </rPr>
      <t>ONLY FILL IN AREAS HIGHLIGHTED IN YELLOW</t>
    </r>
    <r>
      <rPr>
        <sz val="12"/>
        <color theme="1"/>
        <rFont val="Calibri"/>
        <family val="2"/>
        <scheme val="minor"/>
      </rPr>
      <t xml:space="preserve">. Other cells will auto-fill.
</t>
    </r>
    <r>
      <rPr>
        <b/>
        <sz val="12"/>
        <color theme="1"/>
        <rFont val="Calibri"/>
        <family val="2"/>
        <scheme val="minor"/>
      </rPr>
      <t>-PROJECT ACRONYM</t>
    </r>
    <r>
      <rPr>
        <sz val="12"/>
        <color theme="1"/>
        <rFont val="Calibri"/>
        <family val="2"/>
        <scheme val="minor"/>
      </rPr>
      <t xml:space="preserve">: Write the project acronym in the header 'Budget For: Insert Project Acronym' on the tab 'MainApplicant'. The acronym will be automatically transferred to the other tabs in the spreadsheet.
</t>
    </r>
    <r>
      <rPr>
        <b/>
        <sz val="12"/>
        <color theme="1"/>
        <rFont val="Calibri"/>
        <family val="2"/>
        <scheme val="minor"/>
      </rPr>
      <t>-PROJECT LENGTH:</t>
    </r>
    <r>
      <rPr>
        <sz val="12"/>
        <color theme="1"/>
        <rFont val="Calibri"/>
        <family val="2"/>
        <scheme val="minor"/>
      </rPr>
      <t xml:space="preserve"> Write the project length in months on the tab 'MainApplicant'. The number will autofill to the other tabs in the spreadsheet.
</t>
    </r>
    <r>
      <rPr>
        <b/>
        <sz val="12"/>
        <color theme="1"/>
        <rFont val="Calibri"/>
        <family val="2"/>
        <scheme val="minor"/>
      </rPr>
      <t>-NOTES:</t>
    </r>
    <r>
      <rPr>
        <sz val="12"/>
        <color theme="1"/>
        <rFont val="Calibri"/>
        <family val="2"/>
        <scheme val="minor"/>
      </rPr>
      <t xml:space="preserve"> There are helpful notes added to certain cells, as indicated by a red triangle in the top corner.
</t>
    </r>
    <r>
      <rPr>
        <b/>
        <sz val="12"/>
        <color theme="1"/>
        <rFont val="Calibri"/>
        <family val="2"/>
        <scheme val="minor"/>
      </rPr>
      <t xml:space="preserve">-Total budget tab: </t>
    </r>
    <r>
      <rPr>
        <sz val="12"/>
        <color theme="1"/>
        <rFont val="Calibri"/>
        <family val="2"/>
        <scheme val="minor"/>
      </rPr>
      <t xml:space="preserve">The template will automatically calculate the 'Total budget' (white tab) as you complete each applicant budget. </t>
    </r>
    <r>
      <rPr>
        <sz val="8"/>
        <color theme="1"/>
        <rFont val="Calibri"/>
        <family val="2"/>
        <scheme val="minor"/>
      </rPr>
      <t xml:space="preserve">
</t>
    </r>
    <r>
      <rPr>
        <sz val="12"/>
        <color theme="1"/>
        <rFont val="Calibri"/>
        <family val="2"/>
        <scheme val="minor"/>
      </rPr>
      <t xml:space="preserve">
</t>
    </r>
    <r>
      <rPr>
        <b/>
        <sz val="14"/>
        <color rgb="FFC00000"/>
        <rFont val="Calibri"/>
        <family val="2"/>
        <scheme val="minor"/>
      </rPr>
      <t>HOW TO COMPLETE THE BUDGET TEMPLATE</t>
    </r>
    <r>
      <rPr>
        <sz val="14"/>
        <color theme="1"/>
        <rFont val="Calibri"/>
        <family val="2"/>
        <scheme val="minor"/>
      </rPr>
      <t xml:space="preserve"> </t>
    </r>
    <r>
      <rPr>
        <sz val="12"/>
        <color theme="1"/>
        <rFont val="Calibri"/>
        <family val="2"/>
        <scheme val="minor"/>
      </rPr>
      <t xml:space="preserve">(see notes in template for additional help)
</t>
    </r>
    <r>
      <rPr>
        <b/>
        <sz val="12"/>
        <color theme="1"/>
        <rFont val="Calibri"/>
        <family val="2"/>
        <scheme val="minor"/>
      </rPr>
      <t>1A. PERSONNEL - PERSON MONTHS</t>
    </r>
    <r>
      <rPr>
        <sz val="12"/>
        <color theme="1"/>
        <rFont val="Calibri"/>
        <family val="2"/>
        <scheme val="minor"/>
      </rPr>
      <t xml:space="preserve"> (only staff paid through ODIN)
Calculate the number of full-time months per year that each salary-eligible person will be employed on the ODIN project. You must use acronyms which correspond directly to the application legend (application question 3C). You may include their position (e.g. postdoc, research assistant). Divide personnel into Scientific Staff and Tech-Admin Staff for correct bench fee calculations. 
</t>
    </r>
    <r>
      <rPr>
        <sz val="8"/>
        <color theme="1"/>
        <rFont val="Calibri"/>
        <family val="2"/>
        <scheme val="minor"/>
      </rPr>
      <t xml:space="preserve"> </t>
    </r>
    <r>
      <rPr>
        <sz val="12"/>
        <color theme="1"/>
        <rFont val="Calibri"/>
        <family val="2"/>
        <scheme val="minor"/>
      </rPr>
      <t xml:space="preserve">
</t>
    </r>
    <r>
      <rPr>
        <b/>
        <sz val="12"/>
        <color theme="1"/>
        <rFont val="Calibri"/>
        <family val="2"/>
        <scheme val="minor"/>
      </rPr>
      <t>1B. SALARIES</t>
    </r>
    <r>
      <rPr>
        <sz val="12"/>
        <color theme="1"/>
        <rFont val="Calibri"/>
        <family val="2"/>
        <scheme val="minor"/>
      </rPr>
      <t xml:space="preserve">
Fill in the monthly salary (total employer cost/samlede lønomkostninger) for each person according to each organisation's policies. The yearly salary expenses will be calculated automatically, including 3% increase per year. 
</t>
    </r>
    <r>
      <rPr>
        <b/>
        <sz val="12"/>
        <color theme="1"/>
        <rFont val="Calibri"/>
        <family val="2"/>
        <scheme val="minor"/>
      </rPr>
      <t>2A. EQUIPMENT</t>
    </r>
    <r>
      <rPr>
        <sz val="12"/>
        <color theme="1"/>
        <rFont val="Calibri"/>
        <family val="2"/>
        <scheme val="minor"/>
      </rPr>
      <t xml:space="preserve"> (max 200k per project)
You can include equipment necessary for the project in your application budget. The total equipment limit (across all applicants) for Grant Type 1 is 200.000 DKK.
</t>
    </r>
    <r>
      <rPr>
        <b/>
        <sz val="12"/>
        <color theme="1"/>
        <rFont val="Calibri"/>
        <family val="2"/>
        <scheme val="minor"/>
      </rPr>
      <t>2B. BENCH FEE</t>
    </r>
    <r>
      <rPr>
        <sz val="12"/>
        <color theme="1"/>
        <rFont val="Calibri"/>
        <family val="2"/>
        <scheme val="minor"/>
      </rPr>
      <t xml:space="preserve">
Since ODIN was funded in 2023, the ‘bench fee’ policy applies over the newer 'project supplement' agreement. Please state the full bench fee for each applicant based on each organisation's documented policy. If your bench fee exceeds the maximum of 8.000 DKK per scientific person per month, the template calculations will adjust automatically to 8.000. 
</t>
    </r>
    <r>
      <rPr>
        <b/>
        <sz val="12"/>
        <color theme="1"/>
        <rFont val="Calibri"/>
        <family val="2"/>
        <scheme val="minor"/>
      </rPr>
      <t>2C. OPERATING EXPENSES</t>
    </r>
    <r>
      <rPr>
        <sz val="12"/>
        <color theme="1"/>
        <rFont val="Calibri"/>
        <family val="2"/>
        <scheme val="minor"/>
      </rPr>
      <t xml:space="preserve">
You can apply for operating expenses that are not already covered by bench fees in your application budget. Please specify the type of expense and the amount applied for. 
</t>
    </r>
    <r>
      <rPr>
        <b/>
        <sz val="12"/>
        <color theme="1"/>
        <rFont val="Calibri"/>
        <family val="2"/>
        <scheme val="minor"/>
      </rPr>
      <t>3. DISSEMINATION</t>
    </r>
    <r>
      <rPr>
        <sz val="12"/>
        <color theme="1"/>
        <rFont val="Calibri"/>
        <family val="2"/>
        <scheme val="minor"/>
      </rPr>
      <t xml:space="preserve">
Under dissemination, you can add costs for expenses such as open access publishing, conference participation, collab activities and travel. You may create a new field under 'other' if necessary. 
</t>
    </r>
    <r>
      <rPr>
        <b/>
        <sz val="12"/>
        <color theme="1"/>
        <rFont val="Calibri"/>
        <family val="2"/>
        <scheme val="minor"/>
      </rPr>
      <t>4. TOTAL</t>
    </r>
    <r>
      <rPr>
        <sz val="12"/>
        <color theme="1"/>
        <rFont val="Calibri"/>
        <family val="2"/>
        <scheme val="minor"/>
      </rPr>
      <t xml:space="preserve">
The total budget is automatically calculated. If the 5% admin fee (Direct administrative expenses, cell F64) isn’t needed by a given applicant, you can set this fee to 0%
</t>
    </r>
    <r>
      <rPr>
        <b/>
        <sz val="12"/>
        <color theme="1"/>
        <rFont val="Calibri"/>
        <family val="2"/>
        <scheme val="minor"/>
      </rPr>
      <t>5. OTHER CONTRIBUTIONS</t>
    </r>
    <r>
      <rPr>
        <sz val="12"/>
        <color theme="1"/>
        <rFont val="Calibri"/>
        <family val="2"/>
        <scheme val="minor"/>
      </rPr>
      <t xml:space="preserve">
If any people will spend unpaid time working on the ODIN project (e.g. supervision by permanently employed applicant group leader, students) you should include their monthly contributions. If other co-financing is being offered (e.g. some non-profits receive funding and also provide co-financing) it can be listed here. These contributions are not added into the total budget. Describe these contributions in the budget justification section of the application.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</si>
</sst>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0"/>
    <numFmt numFmtId="165" formatCode="0.0%"/>
    <numFmt numFmtId="166" formatCode="0.0"/>
    <numFmt numFmtId="167" formatCode="_-* #,##0.0_-;\-* #,##0.0_-;_-* &quot;-&quot;??_-;_-@_-"/>
  </numFmts>
  <fonts count="35" x14ac:knownFonts="1">
    <font>
      <sz val="11"/>
      <color theme="1"/>
      <name val="Calibri"/>
      <family val="2"/>
      <scheme val="minor"/>
    </font>
    <font>
      <sz val="12"/>
      <color theme="1"/>
      <name val="Calibri"/>
      <family val="2"/>
      <scheme val="minor"/>
    </font>
    <font>
      <sz val="11"/>
      <color theme="1"/>
      <name val="Calibri"/>
      <family val="2"/>
      <scheme val="minor"/>
    </font>
    <font>
      <b/>
      <sz val="11"/>
      <color theme="1"/>
      <name val="Calibri"/>
      <family val="2"/>
      <scheme val="minor"/>
    </font>
    <font>
      <b/>
      <sz val="14"/>
      <name val="Calibri"/>
      <family val="2"/>
      <scheme val="minor"/>
    </font>
    <font>
      <b/>
      <sz val="20"/>
      <color theme="1"/>
      <name val="Calibri"/>
      <family val="2"/>
      <scheme val="minor"/>
    </font>
    <font>
      <sz val="14"/>
      <color theme="1"/>
      <name val="Calibri"/>
      <family val="2"/>
      <scheme val="minor"/>
    </font>
    <font>
      <b/>
      <sz val="14"/>
      <color theme="1"/>
      <name val="Calibri"/>
      <family val="2"/>
      <scheme val="minor"/>
    </font>
    <font>
      <sz val="10"/>
      <name val="Arial"/>
      <family val="2"/>
    </font>
    <font>
      <b/>
      <sz val="10"/>
      <color theme="1"/>
      <name val="Calibri"/>
      <family val="2"/>
      <scheme val="minor"/>
    </font>
    <font>
      <sz val="9"/>
      <color indexed="81"/>
      <name val="Tahoma"/>
      <family val="2"/>
    </font>
    <font>
      <b/>
      <sz val="24"/>
      <color theme="1"/>
      <name val="Calibri"/>
      <family val="2"/>
      <scheme val="minor"/>
    </font>
    <font>
      <u/>
      <sz val="14"/>
      <color theme="1"/>
      <name val="Calibri"/>
      <family val="2"/>
      <scheme val="minor"/>
    </font>
    <font>
      <sz val="8"/>
      <name val="Calibri"/>
      <family val="2"/>
      <scheme val="minor"/>
    </font>
    <font>
      <b/>
      <sz val="14"/>
      <color rgb="FFC00000"/>
      <name val="Calibri"/>
      <family val="2"/>
      <scheme val="minor"/>
    </font>
    <font>
      <b/>
      <sz val="28"/>
      <color theme="1"/>
      <name val="Calibri"/>
      <family val="2"/>
      <scheme val="minor"/>
    </font>
    <font>
      <sz val="12"/>
      <name val="Calibri"/>
      <family val="2"/>
      <scheme val="minor"/>
    </font>
    <font>
      <b/>
      <sz val="9"/>
      <color indexed="81"/>
      <name val="Tahoma"/>
      <family val="2"/>
    </font>
    <font>
      <b/>
      <sz val="12"/>
      <color theme="1"/>
      <name val="Calibri"/>
      <family val="2"/>
      <scheme val="minor"/>
    </font>
    <font>
      <b/>
      <i/>
      <sz val="12"/>
      <name val="Calibri"/>
      <family val="2"/>
      <scheme val="minor"/>
    </font>
    <font>
      <b/>
      <sz val="16"/>
      <color theme="1"/>
      <name val="Calibri"/>
      <family val="2"/>
      <scheme val="minor"/>
    </font>
    <font>
      <b/>
      <sz val="12"/>
      <color rgb="FFC00000"/>
      <name val="Calibri"/>
      <family val="2"/>
      <scheme val="minor"/>
    </font>
    <font>
      <sz val="8"/>
      <color theme="1"/>
      <name val="Calibri"/>
      <family val="2"/>
      <scheme val="minor"/>
    </font>
    <font>
      <sz val="11"/>
      <color rgb="FFC00000"/>
      <name val="Calibri"/>
      <family val="2"/>
      <scheme val="minor"/>
    </font>
    <font>
      <b/>
      <sz val="11"/>
      <color rgb="FFC00000"/>
      <name val="Calibri"/>
      <family val="2"/>
      <scheme val="minor"/>
    </font>
    <font>
      <b/>
      <sz val="12"/>
      <color rgb="FFFF0000"/>
      <name val="Calibri"/>
      <family val="2"/>
      <scheme val="minor"/>
    </font>
    <font>
      <b/>
      <sz val="24"/>
      <name val="Calibri"/>
      <family val="2"/>
      <scheme val="minor"/>
    </font>
    <font>
      <b/>
      <sz val="12"/>
      <name val="Calibri"/>
      <family val="2"/>
      <scheme val="minor"/>
    </font>
    <font>
      <sz val="11"/>
      <name val="Calibri"/>
      <family val="2"/>
      <scheme val="minor"/>
    </font>
    <font>
      <sz val="11"/>
      <color rgb="FFFF0000"/>
      <name val="Calibri"/>
      <family val="2"/>
      <scheme val="minor"/>
    </font>
    <font>
      <sz val="12"/>
      <color rgb="FFFF0000"/>
      <name val="Calibri"/>
      <family val="2"/>
      <scheme val="minor"/>
    </font>
    <font>
      <b/>
      <sz val="11"/>
      <color indexed="81"/>
      <name val="Tahoma"/>
      <family val="2"/>
    </font>
    <font>
      <b/>
      <sz val="12"/>
      <color indexed="81"/>
      <name val="Tahoma"/>
      <family val="2"/>
    </font>
    <font>
      <sz val="11"/>
      <color indexed="81"/>
      <name val="Tahoma"/>
      <family val="2"/>
    </font>
    <font>
      <b/>
      <i/>
      <sz val="10"/>
      <name val="Calibri"/>
      <family val="2"/>
      <scheme val="minor"/>
    </font>
  </fonts>
  <fills count="9">
    <fill>
      <patternFill patternType="none"/>
    </fill>
    <fill>
      <patternFill patternType="gray125"/>
    </fill>
    <fill>
      <patternFill patternType="solid">
        <fgColor rgb="FFFFFFCC"/>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2"/>
        <bgColor indexed="64"/>
      </patternFill>
    </fill>
    <fill>
      <patternFill patternType="solid">
        <fgColor theme="0" tint="-0.14999847407452621"/>
        <bgColor indexed="64"/>
      </patternFill>
    </fill>
    <fill>
      <patternFill patternType="solid">
        <fgColor theme="0"/>
        <bgColor indexed="64"/>
      </patternFill>
    </fill>
    <fill>
      <patternFill patternType="solid">
        <fgColor rgb="FFEFF6FB"/>
        <bgColor indexed="64"/>
      </patternFill>
    </fill>
  </fills>
  <borders count="72">
    <border>
      <left/>
      <right/>
      <top/>
      <bottom/>
      <diagonal/>
    </border>
    <border>
      <left style="medium">
        <color indexed="64"/>
      </left>
      <right style="medium">
        <color indexed="64"/>
      </right>
      <top style="medium">
        <color indexed="64"/>
      </top>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right/>
      <top style="thin">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style="double">
        <color indexed="64"/>
      </top>
      <bottom style="double">
        <color indexed="64"/>
      </bottom>
      <diagonal/>
    </border>
    <border>
      <left style="thin">
        <color indexed="64"/>
      </left>
      <right style="medium">
        <color indexed="64"/>
      </right>
      <top/>
      <bottom style="medium">
        <color indexed="64"/>
      </bottom>
      <diagonal/>
    </border>
    <border>
      <left style="thin">
        <color indexed="64"/>
      </left>
      <right style="medium">
        <color indexed="64"/>
      </right>
      <top style="double">
        <color indexed="64"/>
      </top>
      <bottom style="thin">
        <color indexed="64"/>
      </bottom>
      <diagonal/>
    </border>
    <border>
      <left style="thin">
        <color indexed="64"/>
      </left>
      <right style="medium">
        <color indexed="64"/>
      </right>
      <top style="thin">
        <color indexed="64"/>
      </top>
      <bottom style="double">
        <color theme="1"/>
      </bottom>
      <diagonal/>
    </border>
    <border>
      <left style="thin">
        <color indexed="64"/>
      </left>
      <right style="thin">
        <color indexed="64"/>
      </right>
      <top style="thin">
        <color indexed="64"/>
      </top>
      <bottom style="double">
        <color theme="1"/>
      </bottom>
      <diagonal/>
    </border>
    <border>
      <left style="thin">
        <color indexed="64"/>
      </left>
      <right style="medium">
        <color indexed="64"/>
      </right>
      <top style="thin">
        <color indexed="64"/>
      </top>
      <bottom style="double">
        <color indexed="64"/>
      </bottom>
      <diagonal/>
    </border>
  </borders>
  <cellStyleXfs count="4">
    <xf numFmtId="0" fontId="0" fillId="0" borderId="0"/>
    <xf numFmtId="9" fontId="2" fillId="0" borderId="0" applyFont="0" applyFill="0" applyBorder="0" applyAlignment="0" applyProtection="0"/>
    <xf numFmtId="0" fontId="8" fillId="0" borderId="0"/>
    <xf numFmtId="43" fontId="2" fillId="0" borderId="0" applyFont="0" applyFill="0" applyBorder="0" applyAlignment="0" applyProtection="0"/>
  </cellStyleXfs>
  <cellXfs count="516">
    <xf numFmtId="0" fontId="0" fillId="0" borderId="0" xfId="0"/>
    <xf numFmtId="0" fontId="0" fillId="0" borderId="0" xfId="0" applyProtection="1">
      <protection locked="0"/>
    </xf>
    <xf numFmtId="0" fontId="6" fillId="0" borderId="0" xfId="0" applyFont="1"/>
    <xf numFmtId="0" fontId="0" fillId="7" borderId="33" xfId="0" applyFill="1" applyBorder="1" applyAlignment="1">
      <alignment wrapText="1"/>
    </xf>
    <xf numFmtId="0" fontId="0" fillId="0" borderId="0" xfId="0" quotePrefix="1" applyProtection="1">
      <protection locked="0"/>
    </xf>
    <xf numFmtId="0" fontId="6" fillId="0" borderId="20" xfId="0" applyFont="1" applyBorder="1"/>
    <xf numFmtId="0" fontId="6" fillId="0" borderId="15" xfId="0" applyFont="1" applyBorder="1"/>
    <xf numFmtId="0" fontId="6" fillId="0" borderId="22" xfId="0" applyFont="1" applyBorder="1"/>
    <xf numFmtId="0" fontId="19" fillId="0" borderId="16" xfId="0" applyFont="1" applyBorder="1" applyAlignment="1">
      <alignment horizontal="left" vertical="center" wrapText="1"/>
    </xf>
    <xf numFmtId="0" fontId="6" fillId="2" borderId="20" xfId="0" applyFont="1" applyFill="1" applyBorder="1" applyProtection="1">
      <protection locked="0"/>
    </xf>
    <xf numFmtId="0" fontId="6" fillId="0" borderId="7" xfId="0" applyFont="1" applyBorder="1"/>
    <xf numFmtId="0" fontId="6" fillId="0" borderId="7" xfId="0" applyFont="1" applyBorder="1" applyAlignment="1">
      <alignment horizontal="left" vertical="top" wrapText="1"/>
    </xf>
    <xf numFmtId="0" fontId="6" fillId="0" borderId="21" xfId="0" applyFont="1" applyBorder="1"/>
    <xf numFmtId="0" fontId="3" fillId="0" borderId="0" xfId="0" applyFont="1" applyProtection="1">
      <protection locked="0"/>
    </xf>
    <xf numFmtId="0" fontId="24" fillId="0" borderId="0" xfId="0" applyFont="1" applyProtection="1">
      <protection locked="0"/>
    </xf>
    <xf numFmtId="0" fontId="1" fillId="2" borderId="20" xfId="0" applyFont="1" applyFill="1" applyBorder="1" applyProtection="1">
      <protection locked="0"/>
    </xf>
    <xf numFmtId="0" fontId="18" fillId="2" borderId="7" xfId="0" applyFont="1" applyFill="1" applyBorder="1" applyProtection="1">
      <protection locked="0"/>
    </xf>
    <xf numFmtId="0" fontId="0" fillId="7" borderId="0" xfId="0" applyFill="1" applyAlignment="1">
      <alignment wrapText="1"/>
    </xf>
    <xf numFmtId="0" fontId="6" fillId="7" borderId="7" xfId="0" applyFont="1" applyFill="1" applyBorder="1" applyAlignment="1">
      <alignment vertical="top" wrapText="1"/>
    </xf>
    <xf numFmtId="0" fontId="6" fillId="0" borderId="20" xfId="0" applyFont="1" applyBorder="1" applyAlignment="1">
      <alignment vertical="center"/>
    </xf>
    <xf numFmtId="0" fontId="6" fillId="2" borderId="20" xfId="0" applyFont="1" applyFill="1" applyBorder="1" applyAlignment="1" applyProtection="1">
      <alignment vertical="center"/>
      <protection locked="0"/>
    </xf>
    <xf numFmtId="0" fontId="6" fillId="2" borderId="22" xfId="0" applyFont="1" applyFill="1" applyBorder="1" applyAlignment="1" applyProtection="1">
      <alignment vertical="center"/>
      <protection locked="0"/>
    </xf>
    <xf numFmtId="0" fontId="6" fillId="0" borderId="0" xfId="0" applyFont="1" applyAlignment="1">
      <alignment horizontal="center" vertical="center"/>
    </xf>
    <xf numFmtId="0" fontId="6" fillId="0" borderId="0" xfId="0" applyFont="1" applyAlignment="1">
      <alignment horizontal="center" vertical="center" wrapText="1"/>
    </xf>
    <xf numFmtId="0" fontId="6" fillId="7" borderId="0" xfId="0" applyFont="1" applyFill="1" applyAlignment="1">
      <alignment horizontal="center" vertical="center" wrapText="1"/>
    </xf>
    <xf numFmtId="0" fontId="6" fillId="2" borderId="0" xfId="0" applyFont="1" applyFill="1" applyAlignment="1" applyProtection="1">
      <alignment horizontal="center" vertical="center"/>
      <protection locked="0"/>
    </xf>
    <xf numFmtId="0" fontId="6" fillId="0" borderId="15" xfId="0" applyFont="1" applyBorder="1" applyAlignment="1">
      <alignment horizontal="center" vertical="center"/>
    </xf>
    <xf numFmtId="0" fontId="1" fillId="7" borderId="7" xfId="0" applyFont="1" applyFill="1" applyBorder="1" applyAlignment="1">
      <alignment vertical="top" wrapText="1"/>
    </xf>
    <xf numFmtId="0" fontId="0" fillId="7" borderId="7" xfId="0" applyFill="1" applyBorder="1" applyAlignment="1">
      <alignment wrapText="1"/>
    </xf>
    <xf numFmtId="0" fontId="12" fillId="7" borderId="7" xfId="0" applyFont="1" applyFill="1" applyBorder="1" applyAlignment="1">
      <alignment vertical="center" wrapText="1"/>
    </xf>
    <xf numFmtId="0" fontId="6" fillId="7" borderId="7" xfId="0" applyFont="1" applyFill="1" applyBorder="1" applyAlignment="1">
      <alignment vertical="center" wrapText="1"/>
    </xf>
    <xf numFmtId="0" fontId="0" fillId="7" borderId="21" xfId="0" applyFill="1" applyBorder="1" applyAlignment="1">
      <alignment wrapText="1"/>
    </xf>
    <xf numFmtId="0" fontId="7" fillId="2" borderId="25" xfId="0" applyFont="1" applyFill="1" applyBorder="1" applyAlignment="1" applyProtection="1">
      <alignment horizontal="center" vertical="center"/>
      <protection locked="0"/>
    </xf>
    <xf numFmtId="0" fontId="19" fillId="2" borderId="7" xfId="0" applyFont="1" applyFill="1" applyBorder="1" applyProtection="1">
      <protection locked="0"/>
    </xf>
    <xf numFmtId="0" fontId="9" fillId="5" borderId="41" xfId="0" applyFont="1" applyFill="1" applyBorder="1" applyAlignment="1">
      <alignment horizontal="center" vertical="center" wrapText="1"/>
    </xf>
    <xf numFmtId="0" fontId="9" fillId="5" borderId="39" xfId="0" applyFont="1" applyFill="1" applyBorder="1" applyAlignment="1">
      <alignment horizontal="center" vertical="center" wrapText="1"/>
    </xf>
    <xf numFmtId="49" fontId="0" fillId="0" borderId="27" xfId="0" applyNumberFormat="1" applyBorder="1" applyAlignment="1">
      <alignment horizontal="center" vertical="center"/>
    </xf>
    <xf numFmtId="164" fontId="1" fillId="7" borderId="25" xfId="0" applyNumberFormat="1" applyFont="1" applyFill="1" applyBorder="1" applyAlignment="1">
      <alignment horizontal="center" vertical="center"/>
    </xf>
    <xf numFmtId="164" fontId="1" fillId="7" borderId="70" xfId="0" applyNumberFormat="1" applyFont="1" applyFill="1" applyBorder="1" applyAlignment="1">
      <alignment horizontal="center" vertical="center"/>
    </xf>
    <xf numFmtId="164" fontId="0" fillId="3" borderId="65" xfId="0" applyNumberFormat="1" applyFill="1" applyBorder="1" applyAlignment="1">
      <alignment horizontal="center" vertical="center"/>
    </xf>
    <xf numFmtId="164" fontId="1" fillId="3" borderId="35" xfId="0" applyNumberFormat="1" applyFont="1" applyFill="1" applyBorder="1" applyAlignment="1">
      <alignment horizontal="center" vertical="center"/>
    </xf>
    <xf numFmtId="0" fontId="0" fillId="0" borderId="7" xfId="0" applyBorder="1"/>
    <xf numFmtId="0" fontId="0" fillId="0" borderId="20" xfId="0" applyBorder="1"/>
    <xf numFmtId="0" fontId="20" fillId="0" borderId="38" xfId="0" applyFont="1" applyBorder="1"/>
    <xf numFmtId="0" fontId="23" fillId="0" borderId="15" xfId="0" applyFont="1" applyBorder="1"/>
    <xf numFmtId="0" fontId="0" fillId="0" borderId="15" xfId="0" applyBorder="1"/>
    <xf numFmtId="0" fontId="0" fillId="0" borderId="22" xfId="0" applyBorder="1"/>
    <xf numFmtId="0" fontId="19" fillId="0" borderId="3" xfId="0" applyFont="1" applyBorder="1" applyAlignment="1">
      <alignment horizontal="center" vertical="center"/>
    </xf>
    <xf numFmtId="166" fontId="16" fillId="3" borderId="26" xfId="0" applyNumberFormat="1" applyFont="1" applyFill="1" applyBorder="1" applyAlignment="1">
      <alignment horizontal="center" vertical="center"/>
    </xf>
    <xf numFmtId="166" fontId="16" fillId="3" borderId="13" xfId="0" applyNumberFormat="1" applyFont="1" applyFill="1" applyBorder="1" applyAlignment="1">
      <alignment horizontal="center" vertical="center"/>
    </xf>
    <xf numFmtId="166" fontId="16" fillId="3" borderId="26" xfId="0" applyNumberFormat="1" applyFont="1" applyFill="1" applyBorder="1" applyAlignment="1">
      <alignment horizontal="center"/>
    </xf>
    <xf numFmtId="166" fontId="16" fillId="2" borderId="31" xfId="0" applyNumberFormat="1" applyFont="1" applyFill="1" applyBorder="1" applyAlignment="1" applyProtection="1">
      <alignment horizontal="center" vertical="center"/>
      <protection locked="0"/>
    </xf>
    <xf numFmtId="166" fontId="16" fillId="2" borderId="29" xfId="0" applyNumberFormat="1" applyFont="1" applyFill="1" applyBorder="1" applyAlignment="1" applyProtection="1">
      <alignment horizontal="center" vertical="center"/>
      <protection locked="0"/>
    </xf>
    <xf numFmtId="166" fontId="16" fillId="2" borderId="6" xfId="0" applyNumberFormat="1" applyFont="1" applyFill="1" applyBorder="1" applyAlignment="1" applyProtection="1">
      <alignment horizontal="center" vertical="center"/>
      <protection locked="0"/>
    </xf>
    <xf numFmtId="0" fontId="1" fillId="0" borderId="7" xfId="0" applyFont="1" applyBorder="1"/>
    <xf numFmtId="0" fontId="1" fillId="0" borderId="20" xfId="0" applyFont="1" applyBorder="1"/>
    <xf numFmtId="166" fontId="16" fillId="2" borderId="33" xfId="0" applyNumberFormat="1" applyFont="1" applyFill="1" applyBorder="1" applyAlignment="1" applyProtection="1">
      <alignment horizontal="center" vertical="center"/>
      <protection locked="0"/>
    </xf>
    <xf numFmtId="166" fontId="16" fillId="2" borderId="8" xfId="0" applyNumberFormat="1" applyFont="1" applyFill="1" applyBorder="1" applyAlignment="1" applyProtection="1">
      <alignment horizontal="center" vertical="center"/>
      <protection locked="0"/>
    </xf>
    <xf numFmtId="0" fontId="18" fillId="2" borderId="25" xfId="0" applyFont="1" applyFill="1" applyBorder="1" applyAlignment="1" applyProtection="1">
      <alignment horizontal="center" vertical="center"/>
      <protection locked="0"/>
    </xf>
    <xf numFmtId="166" fontId="16" fillId="2" borderId="32" xfId="0" applyNumberFormat="1" applyFont="1" applyFill="1" applyBorder="1" applyAlignment="1" applyProtection="1">
      <alignment horizontal="center" vertical="center"/>
      <protection locked="0"/>
    </xf>
    <xf numFmtId="166" fontId="16" fillId="2" borderId="30" xfId="0" applyNumberFormat="1" applyFont="1" applyFill="1" applyBorder="1" applyAlignment="1" applyProtection="1">
      <alignment horizontal="center" vertical="center"/>
      <protection locked="0"/>
    </xf>
    <xf numFmtId="166" fontId="16" fillId="2" borderId="10" xfId="0" applyNumberFormat="1" applyFont="1" applyFill="1" applyBorder="1" applyAlignment="1" applyProtection="1">
      <alignment horizontal="center" vertical="center"/>
      <protection locked="0"/>
    </xf>
    <xf numFmtId="166" fontId="16" fillId="0" borderId="30" xfId="0" applyNumberFormat="1" applyFont="1" applyBorder="1" applyAlignment="1">
      <alignment horizontal="center"/>
    </xf>
    <xf numFmtId="166" fontId="16" fillId="3" borderId="28" xfId="0" applyNumberFormat="1" applyFont="1" applyFill="1" applyBorder="1" applyAlignment="1">
      <alignment horizontal="center" vertical="center"/>
    </xf>
    <xf numFmtId="166" fontId="16" fillId="0" borderId="29" xfId="0" applyNumberFormat="1" applyFont="1" applyBorder="1" applyAlignment="1">
      <alignment horizontal="center"/>
    </xf>
    <xf numFmtId="0" fontId="1" fillId="0" borderId="7" xfId="0" applyFont="1" applyBorder="1" applyAlignment="1">
      <alignment horizontal="left" vertical="top" wrapText="1"/>
    </xf>
    <xf numFmtId="166" fontId="16" fillId="2" borderId="52" xfId="0" applyNumberFormat="1" applyFont="1" applyFill="1" applyBorder="1" applyAlignment="1" applyProtection="1">
      <alignment horizontal="center" vertical="center"/>
      <protection locked="0"/>
    </xf>
    <xf numFmtId="166" fontId="16" fillId="2" borderId="49" xfId="0" applyNumberFormat="1" applyFont="1" applyFill="1" applyBorder="1" applyAlignment="1" applyProtection="1">
      <alignment horizontal="center" vertical="center"/>
      <protection locked="0"/>
    </xf>
    <xf numFmtId="166" fontId="16" fillId="2" borderId="51" xfId="0" applyNumberFormat="1" applyFont="1" applyFill="1" applyBorder="1" applyAlignment="1" applyProtection="1">
      <alignment horizontal="center" vertical="center"/>
      <protection locked="0"/>
    </xf>
    <xf numFmtId="166" fontId="16" fillId="0" borderId="49" xfId="0" applyNumberFormat="1" applyFont="1" applyBorder="1" applyAlignment="1">
      <alignment horizontal="center"/>
    </xf>
    <xf numFmtId="0" fontId="19" fillId="0" borderId="32" xfId="0" applyFont="1" applyBorder="1" applyAlignment="1">
      <alignment horizontal="center" vertical="center"/>
    </xf>
    <xf numFmtId="0" fontId="19" fillId="0" borderId="16" xfId="0" applyFont="1" applyBorder="1" applyAlignment="1">
      <alignment horizontal="center" vertical="center"/>
    </xf>
    <xf numFmtId="3" fontId="16" fillId="3" borderId="26" xfId="0" applyNumberFormat="1" applyFont="1" applyFill="1" applyBorder="1" applyAlignment="1">
      <alignment horizontal="center" vertical="center"/>
    </xf>
    <xf numFmtId="3" fontId="16" fillId="2" borderId="31" xfId="0" applyNumberFormat="1" applyFont="1" applyFill="1" applyBorder="1" applyAlignment="1" applyProtection="1">
      <alignment horizontal="center" vertical="center"/>
      <protection locked="0"/>
    </xf>
    <xf numFmtId="165" fontId="27" fillId="3" borderId="54" xfId="1" applyNumberFormat="1" applyFont="1" applyFill="1" applyBorder="1" applyAlignment="1" applyProtection="1">
      <alignment horizontal="center" vertical="center"/>
    </xf>
    <xf numFmtId="3" fontId="16" fillId="3" borderId="47" xfId="0" applyNumberFormat="1" applyFont="1" applyFill="1" applyBorder="1" applyAlignment="1">
      <alignment horizontal="center" vertical="center"/>
    </xf>
    <xf numFmtId="0" fontId="19" fillId="0" borderId="63" xfId="0" applyFont="1" applyBorder="1" applyAlignment="1">
      <alignment horizontal="center" vertical="center"/>
    </xf>
    <xf numFmtId="0" fontId="19" fillId="0" borderId="68" xfId="0" applyFont="1" applyBorder="1" applyAlignment="1">
      <alignment horizontal="center" vertical="center"/>
    </xf>
    <xf numFmtId="3" fontId="27" fillId="2" borderId="25" xfId="0" applyNumberFormat="1" applyFont="1" applyFill="1" applyBorder="1" applyAlignment="1" applyProtection="1">
      <alignment horizontal="center" vertical="center"/>
      <protection locked="0"/>
    </xf>
    <xf numFmtId="0" fontId="19" fillId="0" borderId="30" xfId="0" applyFont="1" applyBorder="1" applyAlignment="1">
      <alignment horizontal="left" vertical="center"/>
    </xf>
    <xf numFmtId="0" fontId="19" fillId="0" borderId="30" xfId="0" applyFont="1" applyBorder="1" applyAlignment="1">
      <alignment horizontal="center" vertical="center"/>
    </xf>
    <xf numFmtId="0" fontId="1" fillId="0" borderId="20" xfId="0" applyFont="1" applyBorder="1" applyAlignment="1">
      <alignment vertical="center"/>
    </xf>
    <xf numFmtId="0" fontId="1" fillId="2" borderId="20" xfId="0" applyFont="1" applyFill="1" applyBorder="1" applyAlignment="1" applyProtection="1">
      <alignment vertical="center"/>
      <protection locked="0"/>
    </xf>
    <xf numFmtId="0" fontId="1" fillId="2" borderId="22" xfId="0" applyFont="1" applyFill="1" applyBorder="1" applyAlignment="1" applyProtection="1">
      <alignment vertical="center"/>
      <protection locked="0"/>
    </xf>
    <xf numFmtId="0" fontId="27" fillId="0" borderId="9" xfId="0" applyFont="1" applyBorder="1" applyAlignment="1">
      <alignment horizontal="left" vertical="center"/>
    </xf>
    <xf numFmtId="0" fontId="27" fillId="0" borderId="30" xfId="0" applyFont="1" applyBorder="1" applyAlignment="1">
      <alignment horizontal="left" vertical="center"/>
    </xf>
    <xf numFmtId="9" fontId="16" fillId="2" borderId="49" xfId="1" applyFont="1" applyFill="1" applyBorder="1" applyAlignment="1" applyProtection="1">
      <alignment horizontal="center" vertical="center"/>
      <protection locked="0"/>
    </xf>
    <xf numFmtId="0" fontId="27" fillId="0" borderId="3" xfId="0" applyFont="1" applyBorder="1" applyAlignment="1">
      <alignment horizontal="center" vertical="center"/>
    </xf>
    <xf numFmtId="166" fontId="16" fillId="3" borderId="36" xfId="0" applyNumberFormat="1" applyFont="1" applyFill="1" applyBorder="1" applyAlignment="1">
      <alignment horizontal="center" vertical="center"/>
    </xf>
    <xf numFmtId="0" fontId="16" fillId="2" borderId="29" xfId="0" applyFont="1" applyFill="1" applyBorder="1" applyAlignment="1" applyProtection="1">
      <alignment horizontal="center" vertical="center"/>
      <protection locked="0"/>
    </xf>
    <xf numFmtId="0" fontId="16" fillId="2" borderId="6" xfId="0" applyFont="1" applyFill="1" applyBorder="1" applyAlignment="1" applyProtection="1">
      <alignment horizontal="center" vertical="center"/>
      <protection locked="0"/>
    </xf>
    <xf numFmtId="166" fontId="16" fillId="0" borderId="31" xfId="0" applyNumberFormat="1" applyFont="1" applyBorder="1" applyAlignment="1">
      <alignment horizontal="center" vertical="center"/>
    </xf>
    <xf numFmtId="0" fontId="16" fillId="2" borderId="33" xfId="0" applyFont="1" applyFill="1" applyBorder="1" applyAlignment="1" applyProtection="1">
      <alignment horizontal="center" vertical="center"/>
      <protection locked="0"/>
    </xf>
    <xf numFmtId="0" fontId="16" fillId="2" borderId="8" xfId="0" applyFont="1" applyFill="1" applyBorder="1" applyAlignment="1" applyProtection="1">
      <alignment horizontal="center" vertical="center"/>
      <protection locked="0"/>
    </xf>
    <xf numFmtId="166" fontId="16" fillId="0" borderId="33" xfId="0" applyNumberFormat="1" applyFont="1" applyBorder="1" applyAlignment="1">
      <alignment horizontal="center" vertical="center"/>
    </xf>
    <xf numFmtId="0" fontId="16" fillId="2" borderId="32" xfId="0" applyFont="1" applyFill="1" applyBorder="1" applyAlignment="1" applyProtection="1">
      <alignment horizontal="center" vertical="center"/>
      <protection locked="0"/>
    </xf>
    <xf numFmtId="0" fontId="16" fillId="2" borderId="30" xfId="0" applyFont="1" applyFill="1" applyBorder="1" applyAlignment="1" applyProtection="1">
      <alignment horizontal="center" vertical="center"/>
      <protection locked="0"/>
    </xf>
    <xf numFmtId="0" fontId="16" fillId="2" borderId="10" xfId="0" applyFont="1" applyFill="1" applyBorder="1" applyAlignment="1" applyProtection="1">
      <alignment horizontal="center" vertical="center"/>
      <protection locked="0"/>
    </xf>
    <xf numFmtId="0" fontId="27" fillId="0" borderId="32" xfId="0" applyFont="1" applyBorder="1" applyAlignment="1">
      <alignment horizontal="center" vertical="center"/>
    </xf>
    <xf numFmtId="0" fontId="27" fillId="0" borderId="16" xfId="0" applyFont="1" applyBorder="1" applyAlignment="1">
      <alignment horizontal="center" vertical="center"/>
    </xf>
    <xf numFmtId="0" fontId="27" fillId="0" borderId="26" xfId="0" applyFont="1" applyBorder="1" applyAlignment="1">
      <alignment horizontal="center" vertical="center"/>
    </xf>
    <xf numFmtId="0" fontId="1" fillId="0" borderId="21" xfId="0" applyFont="1" applyBorder="1"/>
    <xf numFmtId="0" fontId="1" fillId="0" borderId="15" xfId="0" applyFont="1" applyBorder="1" applyAlignment="1">
      <alignment horizontal="center" vertical="center"/>
    </xf>
    <xf numFmtId="0" fontId="1" fillId="0" borderId="22" xfId="0" applyFont="1" applyBorder="1"/>
    <xf numFmtId="0" fontId="6" fillId="0" borderId="19" xfId="0" applyFont="1" applyBorder="1"/>
    <xf numFmtId="166" fontId="16" fillId="0" borderId="0" xfId="0" applyNumberFormat="1" applyFont="1" applyAlignment="1">
      <alignment horizontal="center"/>
    </xf>
    <xf numFmtId="0" fontId="1" fillId="0" borderId="0" xfId="0" applyFont="1" applyAlignment="1">
      <alignment horizontal="center" vertical="center"/>
    </xf>
    <xf numFmtId="166" fontId="16" fillId="2" borderId="0" xfId="0" applyNumberFormat="1" applyFont="1" applyFill="1" applyAlignment="1" applyProtection="1">
      <alignment horizontal="center" vertical="center"/>
      <protection locked="0"/>
    </xf>
    <xf numFmtId="0" fontId="1" fillId="0" borderId="0" xfId="0" applyFont="1" applyAlignment="1">
      <alignment horizontal="center" vertical="center" wrapText="1"/>
    </xf>
    <xf numFmtId="0" fontId="1" fillId="7" borderId="0" xfId="0" applyFont="1" applyFill="1" applyAlignment="1">
      <alignment horizontal="center" vertical="center" wrapText="1"/>
    </xf>
    <xf numFmtId="0" fontId="19" fillId="0" borderId="0" xfId="0" applyFont="1" applyAlignment="1">
      <alignment horizontal="center" vertical="center"/>
    </xf>
    <xf numFmtId="0" fontId="1" fillId="2" borderId="0" xfId="0" applyFont="1" applyFill="1" applyAlignment="1" applyProtection="1">
      <alignment horizontal="center" vertical="center"/>
      <protection locked="0"/>
    </xf>
    <xf numFmtId="0" fontId="1" fillId="0" borderId="0" xfId="0" applyFont="1"/>
    <xf numFmtId="0" fontId="16" fillId="2" borderId="0" xfId="0" applyFont="1" applyFill="1" applyAlignment="1" applyProtection="1">
      <alignment horizontal="center" vertical="center"/>
      <protection locked="0"/>
    </xf>
    <xf numFmtId="0" fontId="29" fillId="0" borderId="33" xfId="0" applyFont="1" applyBorder="1"/>
    <xf numFmtId="0" fontId="30" fillId="0" borderId="7" xfId="0" applyFont="1" applyBorder="1" applyAlignment="1">
      <alignment horizontal="left" vertical="top"/>
    </xf>
    <xf numFmtId="0" fontId="3" fillId="3" borderId="43" xfId="0" applyFont="1" applyFill="1" applyBorder="1" applyAlignment="1">
      <alignment horizontal="center" vertical="center"/>
    </xf>
    <xf numFmtId="0" fontId="9" fillId="5" borderId="40" xfId="0" applyFont="1" applyFill="1" applyBorder="1" applyAlignment="1">
      <alignment horizontal="center" vertical="center" wrapText="1"/>
    </xf>
    <xf numFmtId="0" fontId="20" fillId="0" borderId="23" xfId="0" applyFont="1" applyBorder="1"/>
    <xf numFmtId="0" fontId="0" fillId="0" borderId="42" xfId="0" applyBorder="1"/>
    <xf numFmtId="0" fontId="0" fillId="0" borderId="45" xfId="0" applyBorder="1"/>
    <xf numFmtId="0" fontId="7" fillId="4" borderId="25" xfId="0" applyFont="1" applyFill="1" applyBorder="1" applyAlignment="1">
      <alignment horizontal="center" vertical="center"/>
    </xf>
    <xf numFmtId="0" fontId="19" fillId="0" borderId="3" xfId="0" applyFont="1" applyBorder="1" applyAlignment="1">
      <alignment horizontal="center" vertical="center" wrapText="1"/>
    </xf>
    <xf numFmtId="166" fontId="16" fillId="3" borderId="26" xfId="0" applyNumberFormat="1" applyFont="1" applyFill="1" applyBorder="1" applyAlignment="1">
      <alignment horizontal="center" vertical="center" wrapText="1"/>
    </xf>
    <xf numFmtId="166" fontId="16" fillId="3" borderId="13" xfId="0" applyNumberFormat="1" applyFont="1" applyFill="1" applyBorder="1" applyAlignment="1">
      <alignment horizontal="center" vertical="center" wrapText="1"/>
    </xf>
    <xf numFmtId="166" fontId="16" fillId="2" borderId="31" xfId="0" applyNumberFormat="1" applyFont="1" applyFill="1" applyBorder="1" applyAlignment="1" applyProtection="1">
      <alignment horizontal="center" vertical="center" wrapText="1"/>
      <protection locked="0"/>
    </xf>
    <xf numFmtId="166" fontId="16" fillId="2" borderId="29" xfId="0" applyNumberFormat="1" applyFont="1" applyFill="1" applyBorder="1" applyAlignment="1" applyProtection="1">
      <alignment horizontal="center" vertical="center" wrapText="1"/>
      <protection locked="0"/>
    </xf>
    <xf numFmtId="166" fontId="16" fillId="2" borderId="6" xfId="0" applyNumberFormat="1" applyFont="1" applyFill="1" applyBorder="1" applyAlignment="1" applyProtection="1">
      <alignment horizontal="center" vertical="center" wrapText="1"/>
      <protection locked="0"/>
    </xf>
    <xf numFmtId="166" fontId="16" fillId="2" borderId="33" xfId="0" applyNumberFormat="1" applyFont="1" applyFill="1" applyBorder="1" applyAlignment="1" applyProtection="1">
      <alignment horizontal="center" vertical="center" wrapText="1"/>
      <protection locked="0"/>
    </xf>
    <xf numFmtId="166" fontId="16" fillId="2" borderId="0" xfId="0" applyNumberFormat="1" applyFont="1" applyFill="1" applyAlignment="1" applyProtection="1">
      <alignment horizontal="center" vertical="center" wrapText="1"/>
      <protection locked="0"/>
    </xf>
    <xf numFmtId="166" fontId="16" fillId="2" borderId="8" xfId="0" applyNumberFormat="1" applyFont="1" applyFill="1" applyBorder="1" applyAlignment="1" applyProtection="1">
      <alignment horizontal="center" vertical="center" wrapText="1"/>
      <protection locked="0"/>
    </xf>
    <xf numFmtId="166" fontId="16" fillId="2" borderId="32" xfId="0" applyNumberFormat="1" applyFont="1" applyFill="1" applyBorder="1" applyAlignment="1" applyProtection="1">
      <alignment horizontal="center" vertical="center" wrapText="1"/>
      <protection locked="0"/>
    </xf>
    <xf numFmtId="166" fontId="16" fillId="2" borderId="30" xfId="0" applyNumberFormat="1" applyFont="1" applyFill="1" applyBorder="1" applyAlignment="1" applyProtection="1">
      <alignment horizontal="center" vertical="center" wrapText="1"/>
      <protection locked="0"/>
    </xf>
    <xf numFmtId="166" fontId="16" fillId="2" borderId="10" xfId="0" applyNumberFormat="1" applyFont="1" applyFill="1" applyBorder="1" applyAlignment="1" applyProtection="1">
      <alignment horizontal="center" vertical="center" wrapText="1"/>
      <protection locked="0"/>
    </xf>
    <xf numFmtId="166" fontId="16" fillId="3" borderId="28" xfId="0" applyNumberFormat="1" applyFont="1" applyFill="1" applyBorder="1" applyAlignment="1">
      <alignment horizontal="center" vertical="center" wrapText="1"/>
    </xf>
    <xf numFmtId="166" fontId="16" fillId="2" borderId="52" xfId="0" applyNumberFormat="1" applyFont="1" applyFill="1" applyBorder="1" applyAlignment="1" applyProtection="1">
      <alignment horizontal="center" vertical="center" wrapText="1"/>
      <protection locked="0"/>
    </xf>
    <xf numFmtId="166" fontId="16" fillId="2" borderId="49" xfId="0" applyNumberFormat="1" applyFont="1" applyFill="1" applyBorder="1" applyAlignment="1" applyProtection="1">
      <alignment horizontal="center" vertical="center" wrapText="1"/>
      <protection locked="0"/>
    </xf>
    <xf numFmtId="166" fontId="16" fillId="2" borderId="51" xfId="0" applyNumberFormat="1" applyFont="1" applyFill="1" applyBorder="1" applyAlignment="1" applyProtection="1">
      <alignment horizontal="center" vertical="center" wrapText="1"/>
      <protection locked="0"/>
    </xf>
    <xf numFmtId="0" fontId="27" fillId="8" borderId="59" xfId="0" applyFont="1" applyFill="1" applyBorder="1" applyAlignment="1">
      <alignment horizontal="center" vertical="center" wrapText="1"/>
    </xf>
    <xf numFmtId="0" fontId="27" fillId="8" borderId="49" xfId="0" applyFont="1" applyFill="1" applyBorder="1" applyAlignment="1">
      <alignment horizontal="center" vertical="center" wrapText="1"/>
    </xf>
    <xf numFmtId="0" fontId="27" fillId="8" borderId="59" xfId="0" applyFont="1" applyFill="1" applyBorder="1" applyAlignment="1">
      <alignment horizontal="center" vertical="center"/>
    </xf>
    <xf numFmtId="0" fontId="19" fillId="0" borderId="32" xfId="0" applyFont="1" applyBorder="1" applyAlignment="1">
      <alignment horizontal="center" vertical="center" wrapText="1"/>
    </xf>
    <xf numFmtId="0" fontId="19" fillId="0" borderId="16" xfId="0" applyFont="1" applyBorder="1" applyAlignment="1">
      <alignment horizontal="center" vertical="center" wrapText="1"/>
    </xf>
    <xf numFmtId="165" fontId="27" fillId="3" borderId="54" xfId="1" applyNumberFormat="1" applyFont="1" applyFill="1" applyBorder="1" applyAlignment="1" applyProtection="1">
      <alignment horizontal="center" vertical="center" wrapText="1"/>
    </xf>
    <xf numFmtId="0" fontId="19" fillId="0" borderId="63" xfId="0" applyFont="1" applyBorder="1" applyAlignment="1">
      <alignment horizontal="center" vertical="center" wrapText="1"/>
    </xf>
    <xf numFmtId="0" fontId="19" fillId="0" borderId="30" xfId="0" applyFont="1" applyBorder="1" applyAlignment="1">
      <alignment horizontal="left" vertical="center" wrapText="1"/>
    </xf>
    <xf numFmtId="0" fontId="27" fillId="0" borderId="9" xfId="0" applyFont="1" applyBorder="1" applyAlignment="1">
      <alignment horizontal="left" vertical="center" wrapText="1"/>
    </xf>
    <xf numFmtId="0" fontId="27" fillId="0" borderId="30" xfId="0" applyFont="1" applyBorder="1" applyAlignment="1">
      <alignment horizontal="left" vertical="center" wrapText="1"/>
    </xf>
    <xf numFmtId="9" fontId="16" fillId="2" borderId="49" xfId="1" applyFont="1" applyFill="1" applyBorder="1" applyAlignment="1" applyProtection="1">
      <alignment horizontal="center" vertical="center" wrapText="1"/>
      <protection locked="0"/>
    </xf>
    <xf numFmtId="164" fontId="16" fillId="3" borderId="26" xfId="0" applyNumberFormat="1" applyFont="1" applyFill="1" applyBorder="1" applyAlignment="1">
      <alignment horizontal="center" vertical="center"/>
    </xf>
    <xf numFmtId="164" fontId="16" fillId="2" borderId="31" xfId="0" applyNumberFormat="1" applyFont="1" applyFill="1" applyBorder="1" applyAlignment="1" applyProtection="1">
      <alignment horizontal="center" vertical="center"/>
      <protection locked="0"/>
    </xf>
    <xf numFmtId="164" fontId="16" fillId="2" borderId="29" xfId="0" applyNumberFormat="1" applyFont="1" applyFill="1" applyBorder="1" applyAlignment="1" applyProtection="1">
      <alignment horizontal="center" vertical="center"/>
      <protection locked="0"/>
    </xf>
    <xf numFmtId="164" fontId="16" fillId="2" borderId="6" xfId="0" applyNumberFormat="1" applyFont="1" applyFill="1" applyBorder="1" applyAlignment="1" applyProtection="1">
      <alignment horizontal="center" vertical="center"/>
      <protection locked="0"/>
    </xf>
    <xf numFmtId="164" fontId="16" fillId="2" borderId="33" xfId="0" applyNumberFormat="1" applyFont="1" applyFill="1" applyBorder="1" applyAlignment="1" applyProtection="1">
      <alignment horizontal="center" vertical="center"/>
      <protection locked="0"/>
    </xf>
    <xf numFmtId="164" fontId="16" fillId="2" borderId="0" xfId="0" applyNumberFormat="1" applyFont="1" applyFill="1" applyAlignment="1" applyProtection="1">
      <alignment horizontal="center" vertical="center"/>
      <protection locked="0"/>
    </xf>
    <xf numFmtId="164" fontId="16" fillId="2" borderId="8" xfId="0" applyNumberFormat="1" applyFont="1" applyFill="1" applyBorder="1" applyAlignment="1" applyProtection="1">
      <alignment horizontal="center" vertical="center"/>
      <protection locked="0"/>
    </xf>
    <xf numFmtId="164" fontId="16" fillId="2" borderId="32" xfId="0" applyNumberFormat="1" applyFont="1" applyFill="1" applyBorder="1" applyAlignment="1" applyProtection="1">
      <alignment horizontal="center" vertical="center"/>
      <protection locked="0"/>
    </xf>
    <xf numFmtId="164" fontId="16" fillId="2" borderId="30" xfId="0" applyNumberFormat="1" applyFont="1" applyFill="1" applyBorder="1" applyAlignment="1" applyProtection="1">
      <alignment horizontal="center" vertical="center"/>
      <protection locked="0"/>
    </xf>
    <xf numFmtId="164" fontId="16" fillId="2" borderId="10" xfId="0" applyNumberFormat="1" applyFont="1" applyFill="1" applyBorder="1" applyAlignment="1" applyProtection="1">
      <alignment horizontal="center" vertical="center"/>
      <protection locked="0"/>
    </xf>
    <xf numFmtId="0" fontId="27" fillId="8" borderId="49" xfId="0" applyFont="1" applyFill="1" applyBorder="1" applyAlignment="1">
      <alignment horizontal="center" vertical="center"/>
    </xf>
    <xf numFmtId="0" fontId="1" fillId="7" borderId="7" xfId="0" applyFont="1" applyFill="1" applyBorder="1" applyAlignment="1">
      <alignment vertical="center" wrapText="1"/>
    </xf>
    <xf numFmtId="0" fontId="0" fillId="0" borderId="15" xfId="0" applyBorder="1" applyProtection="1">
      <protection locked="0"/>
    </xf>
    <xf numFmtId="49" fontId="0" fillId="0" borderId="27" xfId="0" applyNumberFormat="1" applyBorder="1" applyAlignment="1">
      <alignment horizontal="center" vertical="center" wrapText="1"/>
    </xf>
    <xf numFmtId="0" fontId="3" fillId="5" borderId="64" xfId="0" applyFont="1" applyFill="1" applyBorder="1" applyAlignment="1">
      <alignment horizontal="center" vertical="center"/>
    </xf>
    <xf numFmtId="0" fontId="21" fillId="0" borderId="0" xfId="0" applyFont="1" applyProtection="1">
      <protection locked="0"/>
    </xf>
    <xf numFmtId="0" fontId="29" fillId="0" borderId="7" xfId="0" applyFont="1" applyBorder="1" applyAlignment="1">
      <alignment horizontal="left" vertical="top"/>
    </xf>
    <xf numFmtId="0" fontId="20" fillId="0" borderId="0" xfId="0" applyFont="1" applyAlignment="1">
      <alignment vertical="center"/>
    </xf>
    <xf numFmtId="3" fontId="1" fillId="7" borderId="0" xfId="0" applyNumberFormat="1" applyFont="1" applyFill="1" applyAlignment="1">
      <alignment horizontal="center"/>
    </xf>
    <xf numFmtId="43" fontId="1" fillId="0" borderId="0" xfId="3" applyFont="1" applyBorder="1" applyAlignment="1">
      <alignment vertical="center"/>
    </xf>
    <xf numFmtId="43" fontId="6" fillId="0" borderId="20" xfId="3" applyFont="1" applyBorder="1" applyAlignment="1">
      <alignment vertical="center"/>
    </xf>
    <xf numFmtId="0" fontId="0" fillId="0" borderId="7" xfId="0" applyBorder="1" applyProtection="1">
      <protection locked="0"/>
    </xf>
    <xf numFmtId="0" fontId="0" fillId="0" borderId="21" xfId="0" applyBorder="1" applyProtection="1">
      <protection locked="0"/>
    </xf>
    <xf numFmtId="43" fontId="1" fillId="0" borderId="0" xfId="3" applyFont="1" applyBorder="1"/>
    <xf numFmtId="43" fontId="16" fillId="2" borderId="31" xfId="3" applyFont="1" applyFill="1" applyBorder="1" applyAlignment="1" applyProtection="1">
      <alignment horizontal="center" vertical="center"/>
      <protection locked="0"/>
    </xf>
    <xf numFmtId="43" fontId="16" fillId="3" borderId="25" xfId="3" applyFont="1" applyFill="1" applyBorder="1" applyAlignment="1">
      <alignment horizontal="center" vertical="center"/>
    </xf>
    <xf numFmtId="43" fontId="16" fillId="3" borderId="26" xfId="3" applyFont="1" applyFill="1" applyBorder="1" applyAlignment="1">
      <alignment horizontal="center" vertical="center"/>
    </xf>
    <xf numFmtId="43" fontId="16" fillId="3" borderId="13" xfId="3" applyFont="1" applyFill="1" applyBorder="1" applyAlignment="1">
      <alignment horizontal="center" vertical="center"/>
    </xf>
    <xf numFmtId="43" fontId="16" fillId="0" borderId="31" xfId="3" applyFont="1" applyBorder="1" applyAlignment="1">
      <alignment horizontal="center" vertical="center"/>
    </xf>
    <xf numFmtId="43" fontId="16" fillId="0" borderId="29" xfId="3" applyFont="1" applyBorder="1" applyAlignment="1">
      <alignment horizontal="center" vertical="center"/>
    </xf>
    <xf numFmtId="43" fontId="16" fillId="2" borderId="33" xfId="3" applyFont="1" applyFill="1" applyBorder="1" applyAlignment="1" applyProtection="1">
      <alignment horizontal="center" vertical="center"/>
      <protection locked="0"/>
    </xf>
    <xf numFmtId="43" fontId="16" fillId="0" borderId="33" xfId="3" applyFont="1" applyBorder="1" applyAlignment="1">
      <alignment horizontal="center" vertical="center"/>
    </xf>
    <xf numFmtId="43" fontId="16" fillId="0" borderId="0" xfId="3" applyFont="1" applyAlignment="1">
      <alignment horizontal="center" vertical="center"/>
    </xf>
    <xf numFmtId="43" fontId="16" fillId="2" borderId="32" xfId="3" applyFont="1" applyFill="1" applyBorder="1" applyAlignment="1" applyProtection="1">
      <alignment horizontal="center" vertical="center"/>
      <protection locked="0"/>
    </xf>
    <xf numFmtId="43" fontId="16" fillId="0" borderId="32" xfId="3" applyFont="1" applyBorder="1" applyAlignment="1">
      <alignment horizontal="center" vertical="center"/>
    </xf>
    <xf numFmtId="43" fontId="16" fillId="0" borderId="30" xfId="3" applyFont="1" applyBorder="1" applyAlignment="1">
      <alignment horizontal="center" vertical="center"/>
    </xf>
    <xf numFmtId="43" fontId="16" fillId="0" borderId="6" xfId="3" applyFont="1" applyBorder="1" applyAlignment="1">
      <alignment horizontal="center" vertical="center"/>
    </xf>
    <xf numFmtId="43" fontId="16" fillId="0" borderId="8" xfId="3" applyFont="1" applyBorder="1" applyAlignment="1">
      <alignment horizontal="center" vertical="center"/>
    </xf>
    <xf numFmtId="43" fontId="16" fillId="0" borderId="10" xfId="3" applyFont="1" applyBorder="1" applyAlignment="1">
      <alignment horizontal="center" vertical="center"/>
    </xf>
    <xf numFmtId="43" fontId="20" fillId="4" borderId="25" xfId="3" applyFont="1" applyFill="1" applyBorder="1" applyAlignment="1">
      <alignment horizontal="center" vertical="center" wrapText="1"/>
    </xf>
    <xf numFmtId="43" fontId="27" fillId="8" borderId="59" xfId="3" applyFont="1" applyFill="1" applyBorder="1" applyAlignment="1">
      <alignment horizontal="center" vertical="center"/>
    </xf>
    <xf numFmtId="43" fontId="27" fillId="8" borderId="57" xfId="3" applyFont="1" applyFill="1" applyBorder="1" applyAlignment="1">
      <alignment horizontal="center" vertical="center"/>
    </xf>
    <xf numFmtId="43" fontId="27" fillId="8" borderId="58" xfId="3" applyFont="1" applyFill="1" applyBorder="1" applyAlignment="1">
      <alignment horizontal="center" vertical="center"/>
    </xf>
    <xf numFmtId="43" fontId="16" fillId="2" borderId="33" xfId="3" applyFont="1" applyFill="1" applyBorder="1" applyAlignment="1" applyProtection="1">
      <alignment vertical="center"/>
      <protection locked="0"/>
    </xf>
    <xf numFmtId="43" fontId="16" fillId="2" borderId="0" xfId="3" applyFont="1" applyFill="1" applyAlignment="1" applyProtection="1">
      <alignment vertical="center"/>
      <protection locked="0"/>
    </xf>
    <xf numFmtId="43" fontId="16" fillId="2" borderId="8" xfId="3" applyFont="1" applyFill="1" applyBorder="1" applyAlignment="1" applyProtection="1">
      <alignment vertical="center"/>
      <protection locked="0"/>
    </xf>
    <xf numFmtId="43" fontId="16" fillId="2" borderId="52" xfId="3" applyFont="1" applyFill="1" applyBorder="1" applyAlignment="1" applyProtection="1">
      <alignment vertical="center"/>
      <protection locked="0"/>
    </xf>
    <xf numFmtId="43" fontId="16" fillId="2" borderId="49" xfId="3" applyFont="1" applyFill="1" applyBorder="1" applyAlignment="1" applyProtection="1">
      <alignment vertical="center"/>
      <protection locked="0"/>
    </xf>
    <xf numFmtId="43" fontId="16" fillId="2" borderId="51" xfId="3" applyFont="1" applyFill="1" applyBorder="1" applyAlignment="1" applyProtection="1">
      <alignment vertical="center"/>
      <protection locked="0"/>
    </xf>
    <xf numFmtId="43" fontId="16" fillId="0" borderId="49" xfId="3" applyFont="1" applyBorder="1" applyAlignment="1">
      <alignment horizontal="center" vertical="center"/>
    </xf>
    <xf numFmtId="43" fontId="27" fillId="8" borderId="52" xfId="3" applyFont="1" applyFill="1" applyBorder="1" applyAlignment="1">
      <alignment horizontal="center" vertical="center"/>
    </xf>
    <xf numFmtId="43" fontId="27" fillId="8" borderId="49" xfId="3" applyFont="1" applyFill="1" applyBorder="1" applyAlignment="1">
      <alignment horizontal="center" vertical="center"/>
    </xf>
    <xf numFmtId="43" fontId="27" fillId="8" borderId="51" xfId="3" applyFont="1" applyFill="1" applyBorder="1" applyAlignment="1">
      <alignment horizontal="center" vertical="center"/>
    </xf>
    <xf numFmtId="43" fontId="16" fillId="2" borderId="29" xfId="3" applyFont="1" applyFill="1" applyBorder="1" applyAlignment="1" applyProtection="1">
      <alignment horizontal="center" vertical="center"/>
      <protection locked="0"/>
    </xf>
    <xf numFmtId="43" fontId="16" fillId="2" borderId="6" xfId="3" applyFont="1" applyFill="1" applyBorder="1" applyAlignment="1" applyProtection="1">
      <alignment horizontal="center" vertical="center"/>
      <protection locked="0"/>
    </xf>
    <xf numFmtId="43" fontId="16" fillId="2" borderId="0" xfId="3" applyFont="1" applyFill="1" applyAlignment="1" applyProtection="1">
      <alignment horizontal="center" vertical="center"/>
      <protection locked="0"/>
    </xf>
    <xf numFmtId="43" fontId="16" fillId="2" borderId="8" xfId="3" applyFont="1" applyFill="1" applyBorder="1" applyAlignment="1" applyProtection="1">
      <alignment horizontal="center" vertical="center"/>
      <protection locked="0"/>
    </xf>
    <xf numFmtId="43" fontId="16" fillId="2" borderId="52" xfId="3" applyFont="1" applyFill="1" applyBorder="1" applyAlignment="1" applyProtection="1">
      <alignment horizontal="center" vertical="center"/>
      <protection locked="0"/>
    </xf>
    <xf numFmtId="43" fontId="16" fillId="2" borderId="49" xfId="3" applyFont="1" applyFill="1" applyBorder="1" applyAlignment="1" applyProtection="1">
      <alignment horizontal="center" vertical="center"/>
      <protection locked="0"/>
    </xf>
    <xf numFmtId="43" fontId="16" fillId="2" borderId="51" xfId="3" applyFont="1" applyFill="1" applyBorder="1" applyAlignment="1" applyProtection="1">
      <alignment horizontal="center" vertical="center"/>
      <protection locked="0"/>
    </xf>
    <xf numFmtId="43" fontId="27" fillId="8" borderId="66" xfId="3" applyFont="1" applyFill="1" applyBorder="1" applyAlignment="1">
      <alignment horizontal="center" vertical="center"/>
    </xf>
    <xf numFmtId="43" fontId="16" fillId="0" borderId="50" xfId="3" applyFont="1" applyBorder="1" applyAlignment="1">
      <alignment horizontal="center" vertical="center"/>
    </xf>
    <xf numFmtId="43" fontId="16" fillId="0" borderId="52" xfId="3" applyFont="1" applyBorder="1" applyAlignment="1">
      <alignment horizontal="center" vertical="center"/>
    </xf>
    <xf numFmtId="43" fontId="16" fillId="0" borderId="51" xfId="3" applyFont="1" applyBorder="1" applyAlignment="1">
      <alignment horizontal="center" vertical="center"/>
    </xf>
    <xf numFmtId="43" fontId="27" fillId="4" borderId="59" xfId="3" applyFont="1" applyFill="1" applyBorder="1" applyAlignment="1">
      <alignment horizontal="center" vertical="center"/>
    </xf>
    <xf numFmtId="43" fontId="27" fillId="4" borderId="57" xfId="3" applyFont="1" applyFill="1" applyBorder="1" applyAlignment="1">
      <alignment horizontal="center" vertical="center"/>
    </xf>
    <xf numFmtId="43" fontId="27" fillId="4" borderId="58" xfId="3" applyFont="1" applyFill="1" applyBorder="1" applyAlignment="1">
      <alignment horizontal="center" vertical="center"/>
    </xf>
    <xf numFmtId="43" fontId="16" fillId="2" borderId="34" xfId="3" applyFont="1" applyFill="1" applyBorder="1" applyAlignment="1" applyProtection="1">
      <alignment horizontal="center" vertical="center"/>
      <protection locked="0"/>
    </xf>
    <xf numFmtId="43" fontId="16" fillId="2" borderId="11" xfId="3" applyFont="1" applyFill="1" applyBorder="1" applyAlignment="1" applyProtection="1">
      <alignment horizontal="center" vertical="center"/>
      <protection locked="0"/>
    </xf>
    <xf numFmtId="43" fontId="16" fillId="2" borderId="37" xfId="3" applyFont="1" applyFill="1" applyBorder="1" applyAlignment="1" applyProtection="1">
      <alignment horizontal="center" vertical="center"/>
      <protection locked="0"/>
    </xf>
    <xf numFmtId="43" fontId="16" fillId="0" borderId="15" xfId="3" applyFont="1" applyBorder="1" applyAlignment="1">
      <alignment horizontal="center" vertical="center"/>
    </xf>
    <xf numFmtId="43" fontId="16" fillId="3" borderId="25" xfId="3" applyFont="1" applyFill="1" applyBorder="1" applyAlignment="1">
      <alignment horizontal="center" vertical="center" wrapText="1"/>
    </xf>
    <xf numFmtId="43" fontId="16" fillId="3" borderId="26" xfId="3" applyFont="1" applyFill="1" applyBorder="1" applyAlignment="1">
      <alignment horizontal="center" vertical="center" wrapText="1"/>
    </xf>
    <xf numFmtId="43" fontId="16" fillId="3" borderId="13" xfId="3" applyFont="1" applyFill="1" applyBorder="1" applyAlignment="1">
      <alignment horizontal="center" vertical="center" wrapText="1"/>
    </xf>
    <xf numFmtId="43" fontId="16" fillId="2" borderId="31" xfId="3" applyFont="1" applyFill="1" applyBorder="1" applyAlignment="1" applyProtection="1">
      <alignment horizontal="center" vertical="center" wrapText="1"/>
      <protection locked="0"/>
    </xf>
    <xf numFmtId="43" fontId="16" fillId="0" borderId="31" xfId="3" applyFont="1" applyBorder="1" applyAlignment="1">
      <alignment horizontal="center" vertical="center" wrapText="1"/>
    </xf>
    <xf numFmtId="43" fontId="16" fillId="0" borderId="29" xfId="3" applyFont="1" applyBorder="1" applyAlignment="1">
      <alignment horizontal="center" vertical="center" wrapText="1"/>
    </xf>
    <xf numFmtId="43" fontId="16" fillId="2" borderId="33" xfId="3" applyFont="1" applyFill="1" applyBorder="1" applyAlignment="1" applyProtection="1">
      <alignment horizontal="center" vertical="center" wrapText="1"/>
      <protection locked="0"/>
    </xf>
    <xf numFmtId="43" fontId="16" fillId="0" borderId="33" xfId="3" applyFont="1" applyBorder="1" applyAlignment="1">
      <alignment horizontal="center" vertical="center" wrapText="1"/>
    </xf>
    <xf numFmtId="43" fontId="16" fillId="0" borderId="0" xfId="3" applyFont="1" applyAlignment="1">
      <alignment horizontal="center" vertical="center" wrapText="1"/>
    </xf>
    <xf numFmtId="43" fontId="16" fillId="2" borderId="32" xfId="3" applyFont="1" applyFill="1" applyBorder="1" applyAlignment="1" applyProtection="1">
      <alignment horizontal="center" vertical="center" wrapText="1"/>
      <protection locked="0"/>
    </xf>
    <xf numFmtId="43" fontId="16" fillId="0" borderId="32" xfId="3" applyFont="1" applyBorder="1" applyAlignment="1">
      <alignment horizontal="center" vertical="center" wrapText="1"/>
    </xf>
    <xf numFmtId="43" fontId="16" fillId="0" borderId="30" xfId="3" applyFont="1" applyBorder="1" applyAlignment="1">
      <alignment horizontal="center" vertical="center" wrapText="1"/>
    </xf>
    <xf numFmtId="43" fontId="16" fillId="0" borderId="6" xfId="3" applyFont="1" applyBorder="1" applyAlignment="1">
      <alignment horizontal="center" vertical="center" wrapText="1"/>
    </xf>
    <xf numFmtId="43" fontId="16" fillId="0" borderId="8" xfId="3" applyFont="1" applyBorder="1" applyAlignment="1">
      <alignment horizontal="center" vertical="center" wrapText="1"/>
    </xf>
    <xf numFmtId="43" fontId="16" fillId="0" borderId="10" xfId="3" applyFont="1" applyBorder="1" applyAlignment="1">
      <alignment horizontal="center" vertical="center" wrapText="1"/>
    </xf>
    <xf numFmtId="43" fontId="27" fillId="8" borderId="59" xfId="3" applyFont="1" applyFill="1" applyBorder="1" applyAlignment="1">
      <alignment horizontal="center" vertical="center" wrapText="1"/>
    </xf>
    <xf numFmtId="43" fontId="27" fillId="8" borderId="57" xfId="3" applyFont="1" applyFill="1" applyBorder="1" applyAlignment="1">
      <alignment horizontal="center" vertical="center" wrapText="1"/>
    </xf>
    <xf numFmtId="43" fontId="16" fillId="2" borderId="33" xfId="3" applyFont="1" applyFill="1" applyBorder="1" applyAlignment="1" applyProtection="1">
      <alignment vertical="center" wrapText="1"/>
      <protection locked="0"/>
    </xf>
    <xf numFmtId="43" fontId="16" fillId="2" borderId="0" xfId="3" applyFont="1" applyFill="1" applyAlignment="1" applyProtection="1">
      <alignment vertical="center" wrapText="1"/>
      <protection locked="0"/>
    </xf>
    <xf numFmtId="43" fontId="16" fillId="2" borderId="8" xfId="3" applyFont="1" applyFill="1" applyBorder="1" applyAlignment="1" applyProtection="1">
      <alignment vertical="center" wrapText="1"/>
      <protection locked="0"/>
    </xf>
    <xf numFmtId="43" fontId="16" fillId="2" borderId="52" xfId="3" applyFont="1" applyFill="1" applyBorder="1" applyAlignment="1" applyProtection="1">
      <alignment vertical="center" wrapText="1"/>
      <protection locked="0"/>
    </xf>
    <xf numFmtId="43" fontId="16" fillId="2" borderId="49" xfId="3" applyFont="1" applyFill="1" applyBorder="1" applyAlignment="1" applyProtection="1">
      <alignment vertical="center" wrapText="1"/>
      <protection locked="0"/>
    </xf>
    <xf numFmtId="43" fontId="16" fillId="2" borderId="51" xfId="3" applyFont="1" applyFill="1" applyBorder="1" applyAlignment="1" applyProtection="1">
      <alignment vertical="center" wrapText="1"/>
      <protection locked="0"/>
    </xf>
    <xf numFmtId="43" fontId="27" fillId="8" borderId="58" xfId="3" applyFont="1" applyFill="1" applyBorder="1" applyAlignment="1">
      <alignment horizontal="center" vertical="center" wrapText="1"/>
    </xf>
    <xf numFmtId="43" fontId="27" fillId="8" borderId="52" xfId="3" applyFont="1" applyFill="1" applyBorder="1" applyAlignment="1">
      <alignment horizontal="center" vertical="center" wrapText="1"/>
    </xf>
    <xf numFmtId="43" fontId="27" fillId="8" borderId="49" xfId="3" applyFont="1" applyFill="1" applyBorder="1" applyAlignment="1">
      <alignment horizontal="center" vertical="center" wrapText="1"/>
    </xf>
    <xf numFmtId="43" fontId="27" fillId="8" borderId="51" xfId="3" applyFont="1" applyFill="1" applyBorder="1" applyAlignment="1">
      <alignment horizontal="center" vertical="center" wrapText="1"/>
    </xf>
    <xf numFmtId="43" fontId="4" fillId="2" borderId="25" xfId="3" applyFont="1" applyFill="1" applyBorder="1" applyAlignment="1" applyProtection="1">
      <alignment horizontal="center" vertical="center"/>
      <protection locked="0"/>
    </xf>
    <xf numFmtId="43" fontId="16" fillId="2" borderId="29" xfId="3" applyFont="1" applyFill="1" applyBorder="1" applyAlignment="1" applyProtection="1">
      <alignment horizontal="center" vertical="center" wrapText="1"/>
      <protection locked="0"/>
    </xf>
    <xf numFmtId="43" fontId="16" fillId="2" borderId="6" xfId="3" applyFont="1" applyFill="1" applyBorder="1" applyAlignment="1" applyProtection="1">
      <alignment horizontal="center" vertical="center" wrapText="1"/>
      <protection locked="0"/>
    </xf>
    <xf numFmtId="43" fontId="16" fillId="2" borderId="0" xfId="3" applyFont="1" applyFill="1" applyAlignment="1" applyProtection="1">
      <alignment horizontal="center" vertical="center" wrapText="1"/>
      <protection locked="0"/>
    </xf>
    <xf numFmtId="43" fontId="16" fillId="2" borderId="8" xfId="3" applyFont="1" applyFill="1" applyBorder="1" applyAlignment="1" applyProtection="1">
      <alignment horizontal="center" vertical="center" wrapText="1"/>
      <protection locked="0"/>
    </xf>
    <xf numFmtId="43" fontId="16" fillId="2" borderId="52" xfId="3" applyFont="1" applyFill="1" applyBorder="1" applyAlignment="1" applyProtection="1">
      <alignment horizontal="center" vertical="center" wrapText="1"/>
      <protection locked="0"/>
    </xf>
    <xf numFmtId="43" fontId="16" fillId="2" borderId="49" xfId="3" applyFont="1" applyFill="1" applyBorder="1" applyAlignment="1" applyProtection="1">
      <alignment horizontal="center" vertical="center" wrapText="1"/>
      <protection locked="0"/>
    </xf>
    <xf numFmtId="43" fontId="16" fillId="2" borderId="51" xfId="3" applyFont="1" applyFill="1" applyBorder="1" applyAlignment="1" applyProtection="1">
      <alignment horizontal="center" vertical="center" wrapText="1"/>
      <protection locked="0"/>
    </xf>
    <xf numFmtId="43" fontId="1" fillId="0" borderId="0" xfId="3" applyFont="1"/>
    <xf numFmtId="43" fontId="7" fillId="4" borderId="25" xfId="3" applyFont="1" applyFill="1" applyBorder="1" applyAlignment="1">
      <alignment horizontal="center" vertical="center" wrapText="1"/>
    </xf>
    <xf numFmtId="43" fontId="1" fillId="0" borderId="25" xfId="3" applyFont="1" applyBorder="1" applyAlignment="1">
      <alignment horizontal="center" vertical="center"/>
    </xf>
    <xf numFmtId="43" fontId="1" fillId="7" borderId="25" xfId="3" applyFont="1" applyFill="1" applyBorder="1" applyAlignment="1">
      <alignment horizontal="center" vertical="center"/>
    </xf>
    <xf numFmtId="43" fontId="1" fillId="8" borderId="36" xfId="3" applyFont="1" applyFill="1" applyBorder="1" applyAlignment="1">
      <alignment horizontal="center" vertical="center"/>
    </xf>
    <xf numFmtId="43" fontId="1" fillId="0" borderId="70" xfId="3" applyFont="1" applyBorder="1" applyAlignment="1">
      <alignment horizontal="center" vertical="center"/>
    </xf>
    <xf numFmtId="43" fontId="1" fillId="7" borderId="70" xfId="3" applyFont="1" applyFill="1" applyBorder="1" applyAlignment="1">
      <alignment horizontal="center" vertical="center"/>
    </xf>
    <xf numFmtId="43" fontId="1" fillId="8" borderId="69" xfId="3" applyFont="1" applyFill="1" applyBorder="1" applyAlignment="1">
      <alignment horizontal="center" vertical="center"/>
    </xf>
    <xf numFmtId="43" fontId="1" fillId="3" borderId="35" xfId="3" applyFont="1" applyFill="1" applyBorder="1" applyAlignment="1">
      <alignment horizontal="center" vertical="center"/>
    </xf>
    <xf numFmtId="43" fontId="7" fillId="4" borderId="67" xfId="3" applyFont="1" applyFill="1" applyBorder="1" applyAlignment="1">
      <alignment horizontal="center" vertical="center"/>
    </xf>
    <xf numFmtId="43" fontId="1" fillId="0" borderId="36" xfId="3" applyFont="1" applyBorder="1" applyAlignment="1">
      <alignment horizontal="center" vertical="center"/>
    </xf>
    <xf numFmtId="43" fontId="1" fillId="0" borderId="69" xfId="3" applyFont="1" applyBorder="1" applyAlignment="1">
      <alignment horizontal="center" vertical="center"/>
    </xf>
    <xf numFmtId="43" fontId="1" fillId="3" borderId="67" xfId="3" applyFont="1" applyFill="1" applyBorder="1" applyAlignment="1">
      <alignment horizontal="center" vertical="center"/>
    </xf>
    <xf numFmtId="43" fontId="1" fillId="7" borderId="36" xfId="3" applyFont="1" applyFill="1" applyBorder="1" applyAlignment="1">
      <alignment horizontal="center" vertical="center"/>
    </xf>
    <xf numFmtId="43" fontId="1" fillId="7" borderId="71" xfId="3" applyFont="1" applyFill="1" applyBorder="1" applyAlignment="1">
      <alignment horizontal="center" vertical="center"/>
    </xf>
    <xf numFmtId="43" fontId="18" fillId="3" borderId="67" xfId="3" applyFont="1" applyFill="1" applyBorder="1" applyAlignment="1">
      <alignment horizontal="center" vertical="center"/>
    </xf>
    <xf numFmtId="0" fontId="3" fillId="5" borderId="64" xfId="0" applyFont="1" applyFill="1" applyBorder="1" applyAlignment="1">
      <alignment horizontal="center" vertical="center" wrapText="1"/>
    </xf>
    <xf numFmtId="43" fontId="18" fillId="4" borderId="25" xfId="3" applyFont="1" applyFill="1" applyBorder="1" applyAlignment="1">
      <alignment horizontal="center" vertical="center" wrapText="1"/>
    </xf>
    <xf numFmtId="43" fontId="16" fillId="3" borderId="47" xfId="3" applyFont="1" applyFill="1" applyBorder="1" applyAlignment="1">
      <alignment horizontal="center" vertical="center"/>
    </xf>
    <xf numFmtId="43" fontId="27" fillId="8" borderId="59" xfId="3" applyFont="1" applyFill="1" applyBorder="1" applyAlignment="1">
      <alignment horizontal="center" vertical="top"/>
    </xf>
    <xf numFmtId="43" fontId="27" fillId="8" borderId="57" xfId="3" applyFont="1" applyFill="1" applyBorder="1" applyAlignment="1">
      <alignment horizontal="center" vertical="top"/>
    </xf>
    <xf numFmtId="43" fontId="27" fillId="8" borderId="58" xfId="3" applyFont="1" applyFill="1" applyBorder="1" applyAlignment="1">
      <alignment horizontal="center" vertical="top"/>
    </xf>
    <xf numFmtId="43" fontId="27" fillId="8" borderId="52" xfId="3" applyFont="1" applyFill="1" applyBorder="1" applyAlignment="1">
      <alignment horizontal="center" vertical="top"/>
    </xf>
    <xf numFmtId="43" fontId="27" fillId="8" borderId="49" xfId="3" applyFont="1" applyFill="1" applyBorder="1" applyAlignment="1">
      <alignment horizontal="center" vertical="top"/>
    </xf>
    <xf numFmtId="43" fontId="27" fillId="8" borderId="51" xfId="3" applyFont="1" applyFill="1" applyBorder="1" applyAlignment="1">
      <alignment horizontal="center" vertical="top"/>
    </xf>
    <xf numFmtId="43" fontId="27" fillId="8" borderId="66" xfId="3" applyFont="1" applyFill="1" applyBorder="1" applyAlignment="1">
      <alignment horizontal="center" vertical="top"/>
    </xf>
    <xf numFmtId="43" fontId="19" fillId="0" borderId="32" xfId="3" applyFont="1" applyBorder="1" applyAlignment="1">
      <alignment horizontal="center" vertical="center"/>
    </xf>
    <xf numFmtId="43" fontId="19" fillId="0" borderId="16" xfId="3" applyFont="1" applyBorder="1" applyAlignment="1">
      <alignment horizontal="center" vertical="center"/>
    </xf>
    <xf numFmtId="43" fontId="19" fillId="0" borderId="30" xfId="3" applyFont="1" applyBorder="1" applyAlignment="1">
      <alignment horizontal="center" vertical="center"/>
    </xf>
    <xf numFmtId="43" fontId="27" fillId="4" borderId="59" xfId="3" applyFont="1" applyFill="1" applyBorder="1" applyAlignment="1">
      <alignment horizontal="center" vertical="top"/>
    </xf>
    <xf numFmtId="43" fontId="27" fillId="4" borderId="57" xfId="3" applyFont="1" applyFill="1" applyBorder="1" applyAlignment="1">
      <alignment horizontal="center" vertical="top"/>
    </xf>
    <xf numFmtId="43" fontId="27" fillId="4" borderId="58" xfId="3" applyFont="1" applyFill="1" applyBorder="1" applyAlignment="1">
      <alignment horizontal="center" vertical="top"/>
    </xf>
    <xf numFmtId="167" fontId="27" fillId="8" borderId="59" xfId="3" applyNumberFormat="1" applyFont="1" applyFill="1" applyBorder="1" applyAlignment="1">
      <alignment horizontal="center" vertical="top"/>
    </xf>
    <xf numFmtId="167" fontId="27" fillId="8" borderId="49" xfId="3" applyNumberFormat="1" applyFont="1" applyFill="1" applyBorder="1" applyAlignment="1">
      <alignment horizontal="center" vertical="top"/>
    </xf>
    <xf numFmtId="14" fontId="1" fillId="0" borderId="9" xfId="0" applyNumberFormat="1" applyFont="1" applyBorder="1" applyAlignment="1">
      <alignment horizontal="left" vertical="center" wrapText="1"/>
    </xf>
    <xf numFmtId="14" fontId="1" fillId="0" borderId="0" xfId="0" applyNumberFormat="1" applyFont="1" applyAlignment="1">
      <alignment horizontal="left" vertical="center" wrapText="1"/>
    </xf>
    <xf numFmtId="0" fontId="18" fillId="0" borderId="1" xfId="0" applyFont="1" applyBorder="1" applyAlignment="1">
      <alignment horizontal="center" vertical="center" textRotation="90" wrapText="1"/>
    </xf>
    <xf numFmtId="0" fontId="18" fillId="0" borderId="4" xfId="0" applyFont="1" applyBorder="1" applyAlignment="1">
      <alignment horizontal="center" vertical="center" textRotation="90" wrapText="1"/>
    </xf>
    <xf numFmtId="0" fontId="18" fillId="0" borderId="14" xfId="0" applyFont="1" applyBorder="1" applyAlignment="1">
      <alignment horizontal="center" vertical="center" textRotation="90" wrapText="1"/>
    </xf>
    <xf numFmtId="0" fontId="27" fillId="0" borderId="38" xfId="0" applyFont="1" applyBorder="1" applyAlignment="1">
      <alignment horizontal="left" vertical="center"/>
    </xf>
    <xf numFmtId="0" fontId="27" fillId="0" borderId="2" xfId="0" applyFont="1" applyBorder="1" applyAlignment="1">
      <alignment horizontal="left" vertical="center"/>
    </xf>
    <xf numFmtId="0" fontId="16" fillId="3" borderId="12" xfId="0" applyFont="1" applyFill="1" applyBorder="1" applyAlignment="1">
      <alignment horizontal="left" vertical="center"/>
    </xf>
    <xf numFmtId="0" fontId="16" fillId="3" borderId="13" xfId="0" applyFont="1" applyFill="1" applyBorder="1" applyAlignment="1">
      <alignment horizontal="left" vertical="center"/>
    </xf>
    <xf numFmtId="0" fontId="16" fillId="2" borderId="5" xfId="0" applyFont="1" applyFill="1" applyBorder="1" applyAlignment="1" applyProtection="1">
      <alignment horizontal="left" vertical="center" wrapText="1"/>
      <protection locked="0"/>
    </xf>
    <xf numFmtId="0" fontId="16" fillId="2" borderId="29" xfId="0" applyFont="1" applyFill="1" applyBorder="1" applyAlignment="1" applyProtection="1">
      <alignment horizontal="left" vertical="center" wrapText="1"/>
      <protection locked="0"/>
    </xf>
    <xf numFmtId="0" fontId="16" fillId="2" borderId="7" xfId="0" applyFont="1" applyFill="1" applyBorder="1" applyAlignment="1" applyProtection="1">
      <alignment horizontal="left" vertical="center" wrapText="1"/>
      <protection locked="0"/>
    </xf>
    <xf numFmtId="0" fontId="16" fillId="2" borderId="0" xfId="0" applyFont="1" applyFill="1" applyAlignment="1" applyProtection="1">
      <alignment horizontal="left" vertical="center" wrapText="1"/>
      <protection locked="0"/>
    </xf>
    <xf numFmtId="0" fontId="16" fillId="2" borderId="8" xfId="0" applyFont="1" applyFill="1" applyBorder="1" applyAlignment="1" applyProtection="1">
      <alignment horizontal="left" vertical="center" wrapText="1"/>
      <protection locked="0"/>
    </xf>
    <xf numFmtId="0" fontId="16" fillId="2" borderId="9" xfId="0" applyFont="1" applyFill="1" applyBorder="1" applyAlignment="1" applyProtection="1">
      <alignment horizontal="left" vertical="center" wrapText="1"/>
      <protection locked="0"/>
    </xf>
    <xf numFmtId="0" fontId="16" fillId="2" borderId="30" xfId="0" applyFont="1" applyFill="1" applyBorder="1" applyAlignment="1" applyProtection="1">
      <alignment horizontal="left" vertical="center" wrapText="1"/>
      <protection locked="0"/>
    </xf>
    <xf numFmtId="0" fontId="16" fillId="2" borderId="10" xfId="0" applyFont="1" applyFill="1" applyBorder="1" applyAlignment="1" applyProtection="1">
      <alignment horizontal="left" vertical="center" wrapText="1"/>
      <protection locked="0"/>
    </xf>
    <xf numFmtId="0" fontId="27" fillId="0" borderId="12" xfId="0" applyFont="1" applyBorder="1" applyAlignment="1">
      <alignment horizontal="left" vertical="center"/>
    </xf>
    <xf numFmtId="0" fontId="27" fillId="0" borderId="13" xfId="0" applyFont="1" applyBorder="1" applyAlignment="1">
      <alignment horizontal="left" vertical="center"/>
    </xf>
    <xf numFmtId="0" fontId="27" fillId="0" borderId="28" xfId="0" applyFont="1" applyBorder="1" applyAlignment="1">
      <alignment horizontal="left" vertical="center"/>
    </xf>
    <xf numFmtId="0" fontId="16" fillId="2" borderId="24" xfId="0" applyFont="1" applyFill="1" applyBorder="1" applyAlignment="1" applyProtection="1">
      <alignment horizontal="left" vertical="center" wrapText="1"/>
      <protection locked="0"/>
    </xf>
    <xf numFmtId="0" fontId="16" fillId="2" borderId="11" xfId="0" applyFont="1" applyFill="1" applyBorder="1" applyAlignment="1" applyProtection="1">
      <alignment horizontal="left" vertical="center" wrapText="1"/>
      <protection locked="0"/>
    </xf>
    <xf numFmtId="0" fontId="6" fillId="2" borderId="7" xfId="0" applyFont="1" applyFill="1" applyBorder="1" applyAlignment="1" applyProtection="1">
      <alignment horizontal="center"/>
      <protection locked="0"/>
    </xf>
    <xf numFmtId="0" fontId="6" fillId="2" borderId="0" xfId="0" applyFont="1" applyFill="1" applyAlignment="1" applyProtection="1">
      <alignment horizontal="center"/>
      <protection locked="0"/>
    </xf>
    <xf numFmtId="0" fontId="6" fillId="2" borderId="21" xfId="0" applyFont="1" applyFill="1" applyBorder="1" applyAlignment="1" applyProtection="1">
      <alignment horizontal="center"/>
      <protection locked="0"/>
    </xf>
    <xf numFmtId="0" fontId="6" fillId="2" borderId="15" xfId="0" applyFont="1" applyFill="1" applyBorder="1" applyAlignment="1" applyProtection="1">
      <alignment horizontal="center"/>
      <protection locked="0"/>
    </xf>
    <xf numFmtId="0" fontId="27" fillId="8" borderId="49" xfId="0" applyFont="1" applyFill="1" applyBorder="1" applyAlignment="1">
      <alignment horizontal="right" vertical="center" wrapText="1"/>
    </xf>
    <xf numFmtId="0" fontId="18" fillId="0" borderId="1" xfId="0" applyFont="1" applyBorder="1" applyAlignment="1">
      <alignment horizontal="center" vertical="center" textRotation="90"/>
    </xf>
    <xf numFmtId="0" fontId="18" fillId="0" borderId="4" xfId="0" applyFont="1" applyBorder="1" applyAlignment="1">
      <alignment horizontal="center" vertical="center" textRotation="90"/>
    </xf>
    <xf numFmtId="0" fontId="18" fillId="0" borderId="14" xfId="0" applyFont="1" applyBorder="1" applyAlignment="1">
      <alignment horizontal="center" vertical="center" textRotation="90"/>
    </xf>
    <xf numFmtId="0" fontId="16" fillId="0" borderId="5" xfId="0" applyFont="1" applyBorder="1" applyAlignment="1">
      <alignment horizontal="left" vertical="center" wrapText="1"/>
    </xf>
    <xf numFmtId="0" fontId="16" fillId="0" borderId="29" xfId="0" applyFont="1" applyBorder="1" applyAlignment="1">
      <alignment horizontal="left" vertical="center" wrapText="1"/>
    </xf>
    <xf numFmtId="0" fontId="16" fillId="0" borderId="6" xfId="0" applyFont="1" applyBorder="1" applyAlignment="1">
      <alignment horizontal="left" vertical="center" wrapText="1"/>
    </xf>
    <xf numFmtId="0" fontId="16" fillId="0" borderId="48" xfId="0" applyFont="1" applyBorder="1" applyAlignment="1">
      <alignment horizontal="left" vertical="center" wrapText="1"/>
    </xf>
    <xf numFmtId="0" fontId="16" fillId="0" borderId="49" xfId="0" applyFont="1" applyBorder="1" applyAlignment="1">
      <alignment horizontal="left" vertical="center" wrapText="1"/>
    </xf>
    <xf numFmtId="0" fontId="27" fillId="4" borderId="56" xfId="0" applyFont="1" applyFill="1" applyBorder="1" applyAlignment="1">
      <alignment horizontal="right" vertical="center"/>
    </xf>
    <xf numFmtId="0" fontId="27" fillId="4" borderId="57" xfId="0" applyFont="1" applyFill="1" applyBorder="1" applyAlignment="1">
      <alignment horizontal="right" vertical="center"/>
    </xf>
    <xf numFmtId="0" fontId="27" fillId="4" borderId="58" xfId="0" applyFont="1" applyFill="1" applyBorder="1" applyAlignment="1">
      <alignment horizontal="right" vertical="center"/>
    </xf>
    <xf numFmtId="0" fontId="9" fillId="2" borderId="7" xfId="0" applyFont="1" applyFill="1" applyBorder="1" applyAlignment="1" applyProtection="1">
      <alignment wrapText="1"/>
      <protection locked="0"/>
    </xf>
    <xf numFmtId="0" fontId="9" fillId="2" borderId="0" xfId="0" applyFont="1" applyFill="1" applyAlignment="1" applyProtection="1">
      <alignment wrapText="1"/>
      <protection locked="0"/>
    </xf>
    <xf numFmtId="0" fontId="9" fillId="2" borderId="20" xfId="0" applyFont="1" applyFill="1" applyBorder="1" applyAlignment="1" applyProtection="1">
      <alignment wrapText="1"/>
      <protection locked="0"/>
    </xf>
    <xf numFmtId="0" fontId="3" fillId="2" borderId="7" xfId="0" applyFont="1" applyFill="1" applyBorder="1" applyProtection="1">
      <protection locked="0"/>
    </xf>
    <xf numFmtId="0" fontId="3" fillId="2" borderId="0" xfId="0" applyFont="1" applyFill="1" applyProtection="1">
      <protection locked="0"/>
    </xf>
    <xf numFmtId="0" fontId="3" fillId="2" borderId="20" xfId="0" applyFont="1" applyFill="1" applyBorder="1" applyProtection="1">
      <protection locked="0"/>
    </xf>
    <xf numFmtId="0" fontId="16" fillId="2" borderId="48" xfId="0" applyFont="1" applyFill="1" applyBorder="1" applyAlignment="1" applyProtection="1">
      <alignment horizontal="left" vertical="center" wrapText="1"/>
      <protection locked="0"/>
    </xf>
    <xf numFmtId="0" fontId="16" fillId="2" borderId="49" xfId="0" applyFont="1" applyFill="1" applyBorder="1" applyAlignment="1" applyProtection="1">
      <alignment horizontal="left" vertical="center" wrapText="1"/>
      <protection locked="0"/>
    </xf>
    <xf numFmtId="0" fontId="27" fillId="8" borderId="56" xfId="0" applyFont="1" applyFill="1" applyBorder="1" applyAlignment="1">
      <alignment horizontal="right" vertical="center" wrapText="1"/>
    </xf>
    <xf numFmtId="0" fontId="27" fillId="8" borderId="57" xfId="0" applyFont="1" applyFill="1" applyBorder="1" applyAlignment="1">
      <alignment horizontal="right" vertical="center" wrapText="1"/>
    </xf>
    <xf numFmtId="0" fontId="16" fillId="3" borderId="29" xfId="0" applyFont="1" applyFill="1" applyBorder="1" applyAlignment="1">
      <alignment horizontal="left" vertical="center" wrapText="1"/>
    </xf>
    <xf numFmtId="0" fontId="16" fillId="3" borderId="0" xfId="0" applyFont="1" applyFill="1" applyAlignment="1">
      <alignment horizontal="left" vertical="center" wrapText="1"/>
    </xf>
    <xf numFmtId="0" fontId="1" fillId="2" borderId="48" xfId="0" applyFont="1" applyFill="1" applyBorder="1" applyAlignment="1" applyProtection="1">
      <alignment wrapText="1"/>
      <protection locked="0"/>
    </xf>
    <xf numFmtId="0" fontId="1" fillId="2" borderId="49" xfId="0" applyFont="1" applyFill="1" applyBorder="1" applyAlignment="1" applyProtection="1">
      <alignment wrapText="1"/>
      <protection locked="0"/>
    </xf>
    <xf numFmtId="0" fontId="18" fillId="0" borderId="17" xfId="0" applyFont="1" applyBorder="1" applyAlignment="1">
      <alignment horizontal="center" vertical="center" textRotation="90"/>
    </xf>
    <xf numFmtId="0" fontId="18" fillId="0" borderId="7" xfId="0" applyFont="1" applyBorder="1" applyAlignment="1">
      <alignment horizontal="center" vertical="center" textRotation="90"/>
    </xf>
    <xf numFmtId="0" fontId="16" fillId="2" borderId="7" xfId="0" applyFont="1" applyFill="1" applyBorder="1" applyAlignment="1" applyProtection="1">
      <alignment vertical="center" wrapText="1"/>
      <protection locked="0"/>
    </xf>
    <xf numFmtId="0" fontId="16" fillId="2" borderId="0" xfId="0" applyFont="1" applyFill="1" applyAlignment="1" applyProtection="1">
      <alignment vertical="center" wrapText="1"/>
      <protection locked="0"/>
    </xf>
    <xf numFmtId="0" fontId="16" fillId="2" borderId="48" xfId="0" applyFont="1" applyFill="1" applyBorder="1" applyAlignment="1" applyProtection="1">
      <alignment vertical="center" wrapText="1"/>
      <protection locked="0"/>
    </xf>
    <xf numFmtId="0" fontId="16" fillId="2" borderId="49" xfId="0" applyFont="1" applyFill="1" applyBorder="1" applyAlignment="1" applyProtection="1">
      <alignment vertical="center" wrapText="1"/>
      <protection locked="0"/>
    </xf>
    <xf numFmtId="0" fontId="27" fillId="8" borderId="58" xfId="0" applyFont="1" applyFill="1" applyBorder="1" applyAlignment="1">
      <alignment horizontal="right" vertical="center" wrapText="1"/>
    </xf>
    <xf numFmtId="0" fontId="19" fillId="0" borderId="9" xfId="0" applyFont="1" applyBorder="1" applyAlignment="1">
      <alignment horizontal="left" vertical="center" wrapText="1"/>
    </xf>
    <xf numFmtId="0" fontId="19" fillId="0" borderId="30" xfId="0" applyFont="1" applyBorder="1" applyAlignment="1">
      <alignment horizontal="left" vertical="center" wrapText="1"/>
    </xf>
    <xf numFmtId="0" fontId="19" fillId="0" borderId="10" xfId="0" applyFont="1" applyBorder="1" applyAlignment="1">
      <alignment horizontal="left" vertical="center" wrapText="1"/>
    </xf>
    <xf numFmtId="0" fontId="7" fillId="7" borderId="7" xfId="0" applyFont="1" applyFill="1" applyBorder="1" applyAlignment="1">
      <alignment horizontal="center" wrapText="1"/>
    </xf>
    <xf numFmtId="0" fontId="27" fillId="8" borderId="48" xfId="0" applyFont="1" applyFill="1" applyBorder="1" applyAlignment="1">
      <alignment horizontal="right" vertical="center" wrapText="1"/>
    </xf>
    <xf numFmtId="0" fontId="16" fillId="0" borderId="7" xfId="0" applyFont="1" applyBorder="1" applyAlignment="1">
      <alignment horizontal="left" vertical="center" wrapText="1"/>
    </xf>
    <xf numFmtId="0" fontId="16" fillId="0" borderId="0" xfId="0" applyFont="1" applyAlignment="1">
      <alignment horizontal="left" vertical="center" wrapText="1"/>
    </xf>
    <xf numFmtId="0" fontId="16" fillId="0" borderId="8" xfId="0" applyFont="1" applyBorder="1" applyAlignment="1">
      <alignment horizontal="left" vertical="center" wrapText="1"/>
    </xf>
    <xf numFmtId="0" fontId="16" fillId="0" borderId="9" xfId="0" applyFont="1" applyBorder="1" applyAlignment="1">
      <alignment horizontal="left" vertical="center" wrapText="1"/>
    </xf>
    <xf numFmtId="0" fontId="16" fillId="0" borderId="30" xfId="0" applyFont="1" applyBorder="1" applyAlignment="1">
      <alignment horizontal="left" vertical="center" wrapText="1"/>
    </xf>
    <xf numFmtId="0" fontId="16" fillId="0" borderId="10" xfId="0" applyFont="1" applyBorder="1" applyAlignment="1">
      <alignment horizontal="left" vertical="center" wrapText="1"/>
    </xf>
    <xf numFmtId="0" fontId="16" fillId="3" borderId="46" xfId="0" applyFont="1" applyFill="1" applyBorder="1" applyAlignment="1">
      <alignment horizontal="left" vertical="center" wrapText="1"/>
    </xf>
    <xf numFmtId="0" fontId="16" fillId="3" borderId="53" xfId="0" applyFont="1" applyFill="1" applyBorder="1" applyAlignment="1">
      <alignment horizontal="left" vertical="center" wrapText="1"/>
    </xf>
    <xf numFmtId="3" fontId="27" fillId="3" borderId="55" xfId="0" applyNumberFormat="1" applyFont="1" applyFill="1" applyBorder="1" applyAlignment="1">
      <alignment horizontal="right" vertical="center" wrapText="1"/>
    </xf>
    <xf numFmtId="3" fontId="27" fillId="3" borderId="47" xfId="0" applyNumberFormat="1" applyFont="1" applyFill="1" applyBorder="1" applyAlignment="1">
      <alignment horizontal="right" vertical="center" wrapText="1"/>
    </xf>
    <xf numFmtId="43" fontId="27" fillId="8" borderId="56" xfId="3" applyFont="1" applyFill="1" applyBorder="1" applyAlignment="1">
      <alignment horizontal="right" vertical="center" wrapText="1"/>
    </xf>
    <xf numFmtId="43" fontId="27" fillId="8" borderId="57" xfId="3" applyFont="1" applyFill="1" applyBorder="1" applyAlignment="1">
      <alignment horizontal="right" vertical="center" wrapText="1"/>
    </xf>
    <xf numFmtId="43" fontId="27" fillId="8" borderId="58" xfId="3" applyFont="1" applyFill="1" applyBorder="1" applyAlignment="1">
      <alignment horizontal="right" vertical="center" wrapText="1"/>
    </xf>
    <xf numFmtId="0" fontId="19" fillId="0" borderId="60" xfId="0" applyFont="1" applyBorder="1" applyAlignment="1">
      <alignment horizontal="left" vertical="center" wrapText="1"/>
    </xf>
    <xf numFmtId="0" fontId="19" fillId="0" borderId="61" xfId="0" applyFont="1" applyBorder="1" applyAlignment="1">
      <alignment horizontal="left" vertical="center" wrapText="1"/>
    </xf>
    <xf numFmtId="0" fontId="19" fillId="0" borderId="62" xfId="0" applyFont="1" applyBorder="1" applyAlignment="1">
      <alignment horizontal="left" vertical="center" wrapText="1"/>
    </xf>
    <xf numFmtId="0" fontId="16" fillId="2" borderId="51" xfId="0" applyFont="1" applyFill="1" applyBorder="1" applyAlignment="1" applyProtection="1">
      <alignment horizontal="left" vertical="center" wrapText="1"/>
      <protection locked="0"/>
    </xf>
    <xf numFmtId="0" fontId="16" fillId="3" borderId="12" xfId="0" applyFont="1" applyFill="1" applyBorder="1" applyAlignment="1">
      <alignment horizontal="left" vertical="center" wrapText="1"/>
    </xf>
    <xf numFmtId="0" fontId="16" fillId="3" borderId="13" xfId="0" applyFont="1" applyFill="1" applyBorder="1" applyAlignment="1">
      <alignment horizontal="left" vertical="center" wrapText="1"/>
    </xf>
    <xf numFmtId="0" fontId="16" fillId="0" borderId="5" xfId="0" applyFont="1" applyBorder="1" applyAlignment="1">
      <alignment horizontal="left" vertical="center"/>
    </xf>
    <xf numFmtId="0" fontId="16" fillId="0" borderId="29" xfId="0" applyFont="1" applyBorder="1" applyAlignment="1">
      <alignment horizontal="left" vertical="center"/>
    </xf>
    <xf numFmtId="0" fontId="16" fillId="0" borderId="6" xfId="0" applyFont="1" applyBorder="1" applyAlignment="1">
      <alignment horizontal="left" vertical="center"/>
    </xf>
    <xf numFmtId="0" fontId="7" fillId="7" borderId="7" xfId="0" applyFont="1" applyFill="1" applyBorder="1" applyAlignment="1">
      <alignment horizontal="center" vertical="center" wrapText="1"/>
    </xf>
    <xf numFmtId="0" fontId="27" fillId="3" borderId="12" xfId="0" applyFont="1" applyFill="1" applyBorder="1" applyAlignment="1">
      <alignment vertical="center" wrapText="1"/>
    </xf>
    <xf numFmtId="0" fontId="16" fillId="3" borderId="13" xfId="0" applyFont="1" applyFill="1" applyBorder="1" applyAlignment="1">
      <alignment vertical="center" wrapText="1"/>
    </xf>
    <xf numFmtId="0" fontId="26" fillId="4" borderId="17" xfId="0" applyFont="1" applyFill="1" applyBorder="1" applyAlignment="1">
      <alignment horizontal="center" vertical="center"/>
    </xf>
    <xf numFmtId="0" fontId="26" fillId="4" borderId="18" xfId="0" applyFont="1" applyFill="1" applyBorder="1" applyAlignment="1">
      <alignment horizontal="center" vertical="center"/>
    </xf>
    <xf numFmtId="0" fontId="26" fillId="4" borderId="21" xfId="0" applyFont="1" applyFill="1" applyBorder="1" applyAlignment="1">
      <alignment horizontal="center" vertical="center"/>
    </xf>
    <xf numFmtId="0" fontId="26" fillId="4" borderId="15" xfId="0" applyFont="1" applyFill="1" applyBorder="1" applyAlignment="1">
      <alignment horizontal="center" vertical="center"/>
    </xf>
    <xf numFmtId="0" fontId="11" fillId="6" borderId="17" xfId="0" applyFont="1" applyFill="1" applyBorder="1" applyAlignment="1">
      <alignment horizontal="center" vertical="center"/>
    </xf>
    <xf numFmtId="0" fontId="11" fillId="6" borderId="18" xfId="0" applyFont="1" applyFill="1" applyBorder="1" applyAlignment="1">
      <alignment horizontal="center" vertical="center"/>
    </xf>
    <xf numFmtId="0" fontId="11" fillId="6" borderId="19" xfId="0" applyFont="1" applyFill="1" applyBorder="1" applyAlignment="1">
      <alignment horizontal="center" vertical="center"/>
    </xf>
    <xf numFmtId="0" fontId="11" fillId="6" borderId="21" xfId="0" applyFont="1" applyFill="1" applyBorder="1" applyAlignment="1">
      <alignment horizontal="center" vertical="center"/>
    </xf>
    <xf numFmtId="0" fontId="11" fillId="6" borderId="15" xfId="0" applyFont="1" applyFill="1" applyBorder="1" applyAlignment="1">
      <alignment horizontal="center" vertical="center"/>
    </xf>
    <xf numFmtId="0" fontId="11" fillId="6" borderId="22" xfId="0" applyFont="1" applyFill="1" applyBorder="1" applyAlignment="1">
      <alignment horizontal="center" vertical="center"/>
    </xf>
    <xf numFmtId="0" fontId="18" fillId="0" borderId="21" xfId="0" applyFont="1" applyBorder="1" applyAlignment="1">
      <alignment horizontal="center" vertical="center" textRotation="90"/>
    </xf>
    <xf numFmtId="0" fontId="19" fillId="0" borderId="38" xfId="0" applyFont="1" applyBorder="1" applyAlignment="1">
      <alignment horizontal="left" vertical="center" wrapText="1"/>
    </xf>
    <xf numFmtId="0" fontId="19" fillId="0" borderId="2" xfId="0" applyFont="1" applyBorder="1" applyAlignment="1">
      <alignment horizontal="left" vertical="center" wrapText="1"/>
    </xf>
    <xf numFmtId="49" fontId="18" fillId="2" borderId="17" xfId="0" applyNumberFormat="1" applyFont="1" applyFill="1" applyBorder="1" applyAlignment="1" applyProtection="1">
      <alignment horizontal="center" vertical="center" wrapText="1"/>
      <protection locked="0"/>
    </xf>
    <xf numFmtId="49" fontId="18" fillId="2" borderId="18" xfId="0" applyNumberFormat="1" applyFont="1" applyFill="1" applyBorder="1" applyAlignment="1" applyProtection="1">
      <alignment horizontal="center" vertical="center" wrapText="1"/>
      <protection locked="0"/>
    </xf>
    <xf numFmtId="49" fontId="18" fillId="2" borderId="19" xfId="0" applyNumberFormat="1" applyFont="1" applyFill="1" applyBorder="1" applyAlignment="1" applyProtection="1">
      <alignment horizontal="center" vertical="center" wrapText="1"/>
      <protection locked="0"/>
    </xf>
    <xf numFmtId="49" fontId="18" fillId="2" borderId="7" xfId="0" applyNumberFormat="1" applyFont="1" applyFill="1" applyBorder="1" applyAlignment="1" applyProtection="1">
      <alignment horizontal="center" vertical="center" wrapText="1"/>
      <protection locked="0"/>
    </xf>
    <xf numFmtId="49" fontId="18" fillId="2" borderId="0" xfId="0" applyNumberFormat="1" applyFont="1" applyFill="1" applyAlignment="1" applyProtection="1">
      <alignment horizontal="center" vertical="center" wrapText="1"/>
      <protection locked="0"/>
    </xf>
    <xf numFmtId="49" fontId="18" fillId="2" borderId="20" xfId="0" applyNumberFormat="1" applyFont="1" applyFill="1" applyBorder="1" applyAlignment="1" applyProtection="1">
      <alignment horizontal="center" vertical="center" wrapText="1"/>
      <protection locked="0"/>
    </xf>
    <xf numFmtId="0" fontId="27" fillId="3" borderId="12" xfId="0" applyFont="1" applyFill="1" applyBorder="1" applyAlignment="1">
      <alignment horizontal="left" vertical="center" wrapText="1"/>
    </xf>
    <xf numFmtId="0" fontId="7" fillId="0" borderId="7" xfId="0" applyFont="1" applyBorder="1" applyAlignment="1">
      <alignment horizontal="center" wrapText="1"/>
    </xf>
    <xf numFmtId="0" fontId="28" fillId="2" borderId="24" xfId="0" applyFont="1" applyFill="1" applyBorder="1" applyAlignment="1" applyProtection="1">
      <alignment horizontal="left" vertical="center"/>
      <protection locked="0"/>
    </xf>
    <xf numFmtId="0" fontId="28" fillId="2" borderId="11" xfId="0" applyFont="1" applyFill="1" applyBorder="1" applyAlignment="1" applyProtection="1">
      <alignment horizontal="left" vertical="center"/>
      <protection locked="0"/>
    </xf>
    <xf numFmtId="0" fontId="16" fillId="2" borderId="7" xfId="0" applyFont="1" applyFill="1" applyBorder="1" applyAlignment="1" applyProtection="1">
      <alignment horizontal="left" vertical="center"/>
      <protection locked="0"/>
    </xf>
    <xf numFmtId="0" fontId="16" fillId="2" borderId="0" xfId="0" applyFont="1" applyFill="1" applyAlignment="1" applyProtection="1">
      <alignment horizontal="left" vertical="center"/>
      <protection locked="0"/>
    </xf>
    <xf numFmtId="0" fontId="16" fillId="3" borderId="0" xfId="0" applyFont="1" applyFill="1" applyAlignment="1">
      <alignment horizontal="left" vertical="center"/>
    </xf>
    <xf numFmtId="0" fontId="16" fillId="2" borderId="5" xfId="0" applyFont="1" applyFill="1" applyBorder="1" applyAlignment="1" applyProtection="1">
      <alignment horizontal="left" vertical="center"/>
      <protection locked="0"/>
    </xf>
    <xf numFmtId="0" fontId="16" fillId="2" borderId="29" xfId="0" applyFont="1" applyFill="1" applyBorder="1" applyAlignment="1" applyProtection="1">
      <alignment horizontal="left" vertical="center"/>
      <protection locked="0"/>
    </xf>
    <xf numFmtId="0" fontId="16" fillId="2" borderId="8" xfId="0" applyFont="1" applyFill="1" applyBorder="1" applyAlignment="1" applyProtection="1">
      <alignment horizontal="left" vertical="center"/>
      <protection locked="0"/>
    </xf>
    <xf numFmtId="0" fontId="16" fillId="2" borderId="9" xfId="0" applyFont="1" applyFill="1" applyBorder="1" applyAlignment="1" applyProtection="1">
      <alignment horizontal="left" vertical="center"/>
      <protection locked="0"/>
    </xf>
    <xf numFmtId="0" fontId="16" fillId="2" borderId="30" xfId="0" applyFont="1" applyFill="1" applyBorder="1" applyAlignment="1" applyProtection="1">
      <alignment horizontal="left" vertical="center"/>
      <protection locked="0"/>
    </xf>
    <xf numFmtId="0" fontId="16" fillId="2" borderId="10" xfId="0" applyFont="1" applyFill="1" applyBorder="1" applyAlignment="1" applyProtection="1">
      <alignment horizontal="left" vertical="center"/>
      <protection locked="0"/>
    </xf>
    <xf numFmtId="0" fontId="3" fillId="7" borderId="7" xfId="0" applyFont="1" applyFill="1" applyBorder="1" applyAlignment="1">
      <alignment horizontal="center" wrapText="1"/>
    </xf>
    <xf numFmtId="0" fontId="1" fillId="2" borderId="7" xfId="0" applyFont="1" applyFill="1" applyBorder="1" applyAlignment="1" applyProtection="1">
      <alignment horizontal="center"/>
      <protection locked="0"/>
    </xf>
    <xf numFmtId="0" fontId="1" fillId="2" borderId="0" xfId="0" applyFont="1" applyFill="1" applyAlignment="1" applyProtection="1">
      <alignment horizontal="center"/>
      <protection locked="0"/>
    </xf>
    <xf numFmtId="0" fontId="1" fillId="2" borderId="21" xfId="0" applyFont="1" applyFill="1" applyBorder="1" applyAlignment="1" applyProtection="1">
      <alignment horizontal="center"/>
      <protection locked="0"/>
    </xf>
    <xf numFmtId="0" fontId="1" fillId="2" borderId="15" xfId="0" applyFont="1" applyFill="1" applyBorder="1" applyAlignment="1" applyProtection="1">
      <alignment horizontal="center"/>
      <protection locked="0"/>
    </xf>
    <xf numFmtId="0" fontId="28" fillId="0" borderId="48" xfId="0" applyFont="1" applyBorder="1" applyAlignment="1">
      <alignment horizontal="left" vertical="center"/>
    </xf>
    <xf numFmtId="0" fontId="28" fillId="0" borderId="49" xfId="0" applyFont="1" applyBorder="1" applyAlignment="1">
      <alignment horizontal="left" vertical="center"/>
    </xf>
    <xf numFmtId="0" fontId="1" fillId="7" borderId="4" xfId="0" applyFont="1" applyFill="1" applyBorder="1" applyAlignment="1">
      <alignment vertical="top" wrapText="1"/>
    </xf>
    <xf numFmtId="0" fontId="26" fillId="2" borderId="17" xfId="0" applyFont="1" applyFill="1" applyBorder="1" applyAlignment="1" applyProtection="1">
      <alignment horizontal="center" vertical="center"/>
      <protection locked="0"/>
    </xf>
    <xf numFmtId="0" fontId="26" fillId="2" borderId="18" xfId="0" applyFont="1" applyFill="1" applyBorder="1" applyAlignment="1" applyProtection="1">
      <alignment horizontal="center" vertical="center"/>
      <protection locked="0"/>
    </xf>
    <xf numFmtId="0" fontId="26" fillId="2" borderId="21" xfId="0" applyFont="1" applyFill="1" applyBorder="1" applyAlignment="1" applyProtection="1">
      <alignment horizontal="center" vertical="center"/>
      <protection locked="0"/>
    </xf>
    <xf numFmtId="0" fontId="26" fillId="2" borderId="15" xfId="0" applyFont="1" applyFill="1" applyBorder="1" applyAlignment="1" applyProtection="1">
      <alignment horizontal="center" vertical="center"/>
      <protection locked="0"/>
    </xf>
    <xf numFmtId="0" fontId="27" fillId="3" borderId="12" xfId="0" applyFont="1" applyFill="1" applyBorder="1" applyAlignment="1">
      <alignment horizontal="left" vertical="center"/>
    </xf>
    <xf numFmtId="0" fontId="3" fillId="0" borderId="7" xfId="0" applyFont="1" applyBorder="1" applyAlignment="1">
      <alignment horizontal="center" wrapText="1"/>
    </xf>
    <xf numFmtId="0" fontId="3" fillId="7" borderId="7" xfId="0" applyFont="1" applyFill="1" applyBorder="1" applyAlignment="1">
      <alignment horizontal="center" vertical="center" wrapText="1"/>
    </xf>
    <xf numFmtId="0" fontId="16" fillId="3" borderId="29" xfId="0" applyFont="1" applyFill="1" applyBorder="1" applyAlignment="1">
      <alignment horizontal="left" vertical="center"/>
    </xf>
    <xf numFmtId="0" fontId="1" fillId="2" borderId="48" xfId="0" applyFont="1" applyFill="1" applyBorder="1" applyProtection="1">
      <protection locked="0"/>
    </xf>
    <xf numFmtId="0" fontId="1" fillId="2" borderId="49" xfId="0" applyFont="1" applyFill="1" applyBorder="1" applyProtection="1">
      <protection locked="0"/>
    </xf>
    <xf numFmtId="0" fontId="19" fillId="0" borderId="9" xfId="0" applyFont="1" applyBorder="1" applyAlignment="1">
      <alignment horizontal="left" vertical="center"/>
    </xf>
    <xf numFmtId="0" fontId="19" fillId="0" borderId="30" xfId="0" applyFont="1" applyBorder="1" applyAlignment="1">
      <alignment horizontal="left" vertical="center"/>
    </xf>
    <xf numFmtId="0" fontId="19" fillId="0" borderId="10" xfId="0" applyFont="1" applyBorder="1" applyAlignment="1">
      <alignment horizontal="left" vertical="center"/>
    </xf>
    <xf numFmtId="0" fontId="16" fillId="2" borderId="48" xfId="0" applyFont="1" applyFill="1" applyBorder="1" applyAlignment="1" applyProtection="1">
      <alignment horizontal="left" vertical="center"/>
      <protection locked="0"/>
    </xf>
    <xf numFmtId="0" fontId="16" fillId="2" borderId="49" xfId="0" applyFont="1" applyFill="1" applyBorder="1" applyAlignment="1" applyProtection="1">
      <alignment horizontal="left" vertical="center"/>
      <protection locked="0"/>
    </xf>
    <xf numFmtId="3" fontId="16" fillId="2" borderId="7" xfId="0" applyNumberFormat="1" applyFont="1" applyFill="1" applyBorder="1" applyAlignment="1" applyProtection="1">
      <alignment vertical="center"/>
      <protection locked="0"/>
    </xf>
    <xf numFmtId="3" fontId="16" fillId="2" borderId="0" xfId="0" applyNumberFormat="1" applyFont="1" applyFill="1" applyAlignment="1" applyProtection="1">
      <alignment vertical="center"/>
      <protection locked="0"/>
    </xf>
    <xf numFmtId="0" fontId="19" fillId="0" borderId="60" xfId="0" applyFont="1" applyBorder="1" applyAlignment="1">
      <alignment horizontal="left" vertical="center"/>
    </xf>
    <xf numFmtId="0" fontId="19" fillId="0" borderId="61" xfId="0" applyFont="1" applyBorder="1" applyAlignment="1">
      <alignment horizontal="left" vertical="center"/>
    </xf>
    <xf numFmtId="0" fontId="19" fillId="0" borderId="62" xfId="0" applyFont="1" applyBorder="1" applyAlignment="1">
      <alignment horizontal="left" vertical="center"/>
    </xf>
    <xf numFmtId="0" fontId="1" fillId="7" borderId="7" xfId="0" applyFont="1" applyFill="1" applyBorder="1" applyAlignment="1">
      <alignment vertical="top" wrapText="1"/>
    </xf>
    <xf numFmtId="0" fontId="27" fillId="8" borderId="56" xfId="0" applyFont="1" applyFill="1" applyBorder="1" applyAlignment="1">
      <alignment horizontal="right" vertical="top"/>
    </xf>
    <xf numFmtId="0" fontId="27" fillId="8" borderId="57" xfId="0" applyFont="1" applyFill="1" applyBorder="1" applyAlignment="1">
      <alignment horizontal="right" vertical="top"/>
    </xf>
    <xf numFmtId="0" fontId="27" fillId="8" borderId="49" xfId="0" applyFont="1" applyFill="1" applyBorder="1" applyAlignment="1">
      <alignment horizontal="right" vertical="top"/>
    </xf>
    <xf numFmtId="0" fontId="27" fillId="4" borderId="56" xfId="0" applyFont="1" applyFill="1" applyBorder="1" applyAlignment="1">
      <alignment horizontal="right" vertical="top"/>
    </xf>
    <xf numFmtId="0" fontId="27" fillId="4" borderId="57" xfId="0" applyFont="1" applyFill="1" applyBorder="1" applyAlignment="1">
      <alignment horizontal="right" vertical="top"/>
    </xf>
    <xf numFmtId="0" fontId="27" fillId="4" borderId="58" xfId="0" applyFont="1" applyFill="1" applyBorder="1" applyAlignment="1">
      <alignment horizontal="right" vertical="top"/>
    </xf>
    <xf numFmtId="0" fontId="27" fillId="8" borderId="48" xfId="0" applyFont="1" applyFill="1" applyBorder="1" applyAlignment="1">
      <alignment horizontal="right" vertical="top"/>
    </xf>
    <xf numFmtId="0" fontId="27" fillId="8" borderId="58" xfId="0" applyFont="1" applyFill="1" applyBorder="1" applyAlignment="1">
      <alignment horizontal="right" vertical="top"/>
    </xf>
    <xf numFmtId="0" fontId="16" fillId="3" borderId="46" xfId="0" applyFont="1" applyFill="1" applyBorder="1" applyAlignment="1">
      <alignment horizontal="left" vertical="center"/>
    </xf>
    <xf numFmtId="0" fontId="16" fillId="3" borderId="53" xfId="0" applyFont="1" applyFill="1" applyBorder="1" applyAlignment="1">
      <alignment horizontal="left" vertical="center"/>
    </xf>
    <xf numFmtId="43" fontId="27" fillId="3" borderId="55" xfId="3" applyFont="1" applyFill="1" applyBorder="1" applyAlignment="1">
      <alignment horizontal="right" vertical="center"/>
    </xf>
    <xf numFmtId="43" fontId="27" fillId="3" borderId="47" xfId="3" applyFont="1" applyFill="1" applyBorder="1" applyAlignment="1">
      <alignment horizontal="right" vertical="center"/>
    </xf>
    <xf numFmtId="0" fontId="15" fillId="4" borderId="17" xfId="0" applyFont="1" applyFill="1" applyBorder="1" applyAlignment="1">
      <alignment horizontal="left" vertical="center" wrapText="1"/>
    </xf>
    <xf numFmtId="0" fontId="15" fillId="4" borderId="7" xfId="0" applyFont="1" applyFill="1" applyBorder="1" applyAlignment="1">
      <alignment horizontal="left" vertical="center" wrapText="1"/>
    </xf>
    <xf numFmtId="3" fontId="16" fillId="2" borderId="48" xfId="0" applyNumberFormat="1" applyFont="1" applyFill="1" applyBorder="1" applyAlignment="1" applyProtection="1">
      <alignment vertical="center"/>
      <protection locked="0"/>
    </xf>
    <xf numFmtId="3" fontId="16" fillId="2" borderId="49" xfId="0" applyNumberFormat="1" applyFont="1" applyFill="1" applyBorder="1" applyAlignment="1" applyProtection="1">
      <alignment vertical="center"/>
      <protection locked="0"/>
    </xf>
    <xf numFmtId="0" fontId="16" fillId="0" borderId="7" xfId="0" applyFont="1" applyBorder="1" applyAlignment="1">
      <alignment horizontal="left" vertical="center"/>
    </xf>
    <xf numFmtId="0" fontId="16" fillId="0" borderId="0" xfId="0" applyFont="1" applyAlignment="1">
      <alignment horizontal="left" vertical="center"/>
    </xf>
    <xf numFmtId="0" fontId="16" fillId="0" borderId="8" xfId="0" applyFont="1" applyBorder="1" applyAlignment="1">
      <alignment horizontal="left" vertical="center"/>
    </xf>
    <xf numFmtId="0" fontId="16" fillId="0" borderId="9" xfId="0" applyFont="1" applyBorder="1" applyAlignment="1">
      <alignment horizontal="left" vertical="center"/>
    </xf>
    <xf numFmtId="0" fontId="16" fillId="0" borderId="30" xfId="0" applyFont="1" applyBorder="1" applyAlignment="1">
      <alignment horizontal="left" vertical="center"/>
    </xf>
    <xf numFmtId="0" fontId="16" fillId="0" borderId="10" xfId="0" applyFont="1" applyBorder="1" applyAlignment="1">
      <alignment horizontal="left" vertical="center"/>
    </xf>
    <xf numFmtId="0" fontId="27" fillId="3" borderId="12" xfId="0" applyFont="1" applyFill="1" applyBorder="1" applyAlignment="1">
      <alignment vertical="center"/>
    </xf>
    <xf numFmtId="0" fontId="16" fillId="3" borderId="13" xfId="0" applyFont="1" applyFill="1" applyBorder="1" applyAlignment="1">
      <alignment vertical="center"/>
    </xf>
    <xf numFmtId="0" fontId="16" fillId="2" borderId="51" xfId="0" applyFont="1" applyFill="1" applyBorder="1" applyAlignment="1" applyProtection="1">
      <alignment horizontal="left" vertical="center"/>
      <protection locked="0"/>
    </xf>
    <xf numFmtId="0" fontId="20" fillId="0" borderId="42" xfId="0" applyFont="1" applyBorder="1" applyAlignment="1">
      <alignment horizontal="center" vertical="center"/>
    </xf>
    <xf numFmtId="0" fontId="20" fillId="0" borderId="45" xfId="0" applyFont="1" applyBorder="1" applyAlignment="1">
      <alignment horizontal="center" vertical="center"/>
    </xf>
    <xf numFmtId="0" fontId="20" fillId="0" borderId="44" xfId="0" applyFont="1" applyBorder="1" applyAlignment="1">
      <alignment horizontal="center" vertical="center"/>
    </xf>
    <xf numFmtId="0" fontId="5" fillId="5" borderId="17" xfId="0" applyFont="1" applyFill="1" applyBorder="1" applyAlignment="1">
      <alignment horizontal="left" vertical="center"/>
    </xf>
    <xf numFmtId="0" fontId="5" fillId="5" borderId="18" xfId="0" applyFont="1" applyFill="1" applyBorder="1" applyAlignment="1">
      <alignment horizontal="left" vertical="center"/>
    </xf>
    <xf numFmtId="0" fontId="5" fillId="5" borderId="19" xfId="0" applyFont="1" applyFill="1" applyBorder="1" applyAlignment="1">
      <alignment horizontal="left" vertical="center"/>
    </xf>
    <xf numFmtId="0" fontId="5" fillId="5" borderId="21" xfId="0" applyFont="1" applyFill="1" applyBorder="1" applyAlignment="1">
      <alignment horizontal="left" vertical="center"/>
    </xf>
    <xf numFmtId="0" fontId="5" fillId="5" borderId="15" xfId="0" applyFont="1" applyFill="1" applyBorder="1" applyAlignment="1">
      <alignment horizontal="left" vertical="center"/>
    </xf>
    <xf numFmtId="0" fontId="5" fillId="5" borderId="22" xfId="0" applyFont="1" applyFill="1" applyBorder="1" applyAlignment="1">
      <alignment horizontal="left" vertical="center"/>
    </xf>
    <xf numFmtId="0" fontId="9" fillId="5" borderId="16" xfId="0" applyFont="1" applyFill="1" applyBorder="1" applyAlignment="1">
      <alignment horizontal="center" vertical="center" wrapText="1"/>
    </xf>
    <xf numFmtId="0" fontId="9" fillId="5" borderId="25" xfId="0" applyFont="1" applyFill="1" applyBorder="1" applyAlignment="1">
      <alignment horizontal="center" vertical="center" wrapText="1"/>
    </xf>
    <xf numFmtId="0" fontId="3" fillId="7" borderId="17" xfId="0" applyFont="1" applyFill="1" applyBorder="1" applyAlignment="1">
      <alignment horizontal="center" vertical="top" wrapText="1"/>
    </xf>
    <xf numFmtId="0" fontId="3" fillId="7" borderId="21" xfId="0" applyFont="1" applyFill="1" applyBorder="1" applyAlignment="1">
      <alignment horizontal="center" vertical="top" wrapText="1"/>
    </xf>
    <xf numFmtId="0" fontId="20" fillId="0" borderId="45" xfId="0" applyFont="1" applyBorder="1" applyAlignment="1">
      <alignment vertical="center"/>
    </xf>
    <xf numFmtId="0" fontId="20" fillId="0" borderId="44" xfId="0" applyFont="1" applyBorder="1" applyAlignment="1">
      <alignment vertical="center"/>
    </xf>
    <xf numFmtId="0" fontId="3" fillId="3" borderId="43" xfId="0" applyFont="1" applyFill="1" applyBorder="1" applyAlignment="1">
      <alignment horizontal="center" vertical="center"/>
    </xf>
    <xf numFmtId="0" fontId="3" fillId="3" borderId="27" xfId="0" applyFont="1" applyFill="1" applyBorder="1" applyAlignment="1">
      <alignment horizontal="center" vertical="center"/>
    </xf>
    <xf numFmtId="0" fontId="9" fillId="5" borderId="40" xfId="0" applyFont="1" applyFill="1" applyBorder="1" applyAlignment="1">
      <alignment horizontal="center" vertical="top" wrapText="1"/>
    </xf>
    <xf numFmtId="0" fontId="9" fillId="5" borderId="36" xfId="0" applyFont="1" applyFill="1" applyBorder="1" applyAlignment="1">
      <alignment horizontal="center" vertical="top" wrapText="1"/>
    </xf>
    <xf numFmtId="0" fontId="9" fillId="7" borderId="0" xfId="0" applyFont="1" applyFill="1" applyAlignment="1">
      <alignment horizontal="center" vertical="top" wrapText="1"/>
    </xf>
    <xf numFmtId="0" fontId="6" fillId="0" borderId="19" xfId="0" applyFont="1" applyBorder="1" applyAlignment="1">
      <alignment horizontal="center" vertical="center"/>
    </xf>
    <xf numFmtId="0" fontId="6" fillId="0" borderId="22" xfId="0" applyFont="1" applyBorder="1" applyAlignment="1">
      <alignment horizontal="center" vertical="center"/>
    </xf>
    <xf numFmtId="0" fontId="9" fillId="2" borderId="7" xfId="0" applyFont="1" applyFill="1" applyBorder="1" applyProtection="1">
      <protection locked="0"/>
    </xf>
    <xf numFmtId="0" fontId="9" fillId="2" borderId="0" xfId="0" applyFont="1" applyFill="1" applyProtection="1">
      <protection locked="0"/>
    </xf>
    <xf numFmtId="0" fontId="9" fillId="2" borderId="20" xfId="0" applyFont="1" applyFill="1" applyBorder="1" applyProtection="1">
      <protection locked="0"/>
    </xf>
    <xf numFmtId="0" fontId="18" fillId="7" borderId="7" xfId="0" applyFont="1" applyFill="1" applyBorder="1" applyAlignment="1">
      <alignment horizontal="center" wrapText="1"/>
    </xf>
    <xf numFmtId="3" fontId="27" fillId="3" borderId="55" xfId="0" applyNumberFormat="1" applyFont="1" applyFill="1" applyBorder="1" applyAlignment="1">
      <alignment horizontal="right" vertical="center"/>
    </xf>
    <xf numFmtId="3" fontId="27" fillId="3" borderId="47" xfId="0" applyNumberFormat="1" applyFont="1" applyFill="1" applyBorder="1" applyAlignment="1">
      <alignment horizontal="right" vertical="center"/>
    </xf>
    <xf numFmtId="0" fontId="27" fillId="8" borderId="49" xfId="0" applyFont="1" applyFill="1" applyBorder="1" applyAlignment="1">
      <alignment horizontal="right" vertical="center"/>
    </xf>
    <xf numFmtId="3" fontId="16" fillId="2" borderId="7" xfId="0" applyNumberFormat="1" applyFont="1" applyFill="1" applyBorder="1" applyAlignment="1" applyProtection="1">
      <alignment vertical="center" wrapText="1"/>
      <protection locked="0"/>
    </xf>
    <xf numFmtId="3" fontId="16" fillId="2" borderId="0" xfId="0" applyNumberFormat="1" applyFont="1" applyFill="1" applyAlignment="1" applyProtection="1">
      <alignment vertical="center" wrapText="1"/>
      <protection locked="0"/>
    </xf>
    <xf numFmtId="3" fontId="16" fillId="2" borderId="48" xfId="0" applyNumberFormat="1" applyFont="1" applyFill="1" applyBorder="1" applyAlignment="1" applyProtection="1">
      <alignment vertical="center" wrapText="1"/>
      <protection locked="0"/>
    </xf>
    <xf numFmtId="3" fontId="16" fillId="2" borderId="49" xfId="0" applyNumberFormat="1" applyFont="1" applyFill="1" applyBorder="1" applyAlignment="1" applyProtection="1">
      <alignment vertical="center" wrapText="1"/>
      <protection locked="0"/>
    </xf>
    <xf numFmtId="0" fontId="27" fillId="8" borderId="56" xfId="0" applyFont="1" applyFill="1" applyBorder="1" applyAlignment="1">
      <alignment horizontal="right" vertical="center"/>
    </xf>
    <xf numFmtId="0" fontId="27" fillId="8" borderId="57" xfId="0" applyFont="1" applyFill="1" applyBorder="1" applyAlignment="1">
      <alignment horizontal="right" vertical="center"/>
    </xf>
    <xf numFmtId="0" fontId="27" fillId="8" borderId="58" xfId="0" applyFont="1" applyFill="1" applyBorder="1" applyAlignment="1">
      <alignment horizontal="right" vertical="center"/>
    </xf>
    <xf numFmtId="0" fontId="27" fillId="8" borderId="48" xfId="0" applyFont="1" applyFill="1" applyBorder="1" applyAlignment="1">
      <alignment horizontal="right" vertical="center"/>
    </xf>
    <xf numFmtId="0" fontId="18" fillId="0" borderId="7" xfId="0" applyFont="1" applyBorder="1" applyAlignment="1">
      <alignment horizontal="center" vertical="center" wrapText="1"/>
    </xf>
    <xf numFmtId="0" fontId="19" fillId="0" borderId="38" xfId="0" applyFont="1" applyBorder="1" applyAlignment="1">
      <alignment horizontal="left" vertical="center"/>
    </xf>
    <xf numFmtId="0" fontId="19" fillId="0" borderId="2" xfId="0" applyFont="1" applyBorder="1" applyAlignment="1">
      <alignment horizontal="left" vertical="center"/>
    </xf>
    <xf numFmtId="0" fontId="18" fillId="7" borderId="7" xfId="0" applyFont="1" applyFill="1" applyBorder="1" applyAlignment="1">
      <alignment horizontal="center" vertical="center" wrapText="1"/>
    </xf>
    <xf numFmtId="0" fontId="16" fillId="0" borderId="48" xfId="0" applyFont="1" applyBorder="1" applyAlignment="1">
      <alignment horizontal="left" vertical="center"/>
    </xf>
    <xf numFmtId="0" fontId="16" fillId="0" borderId="49" xfId="0" applyFont="1" applyBorder="1" applyAlignment="1">
      <alignment horizontal="left" vertical="center"/>
    </xf>
    <xf numFmtId="0" fontId="3" fillId="2" borderId="7" xfId="0" applyFont="1" applyFill="1" applyBorder="1" applyAlignment="1" applyProtection="1">
      <alignment wrapText="1"/>
      <protection locked="0"/>
    </xf>
    <xf numFmtId="0" fontId="3" fillId="2" borderId="0" xfId="0" applyFont="1" applyFill="1" applyAlignment="1" applyProtection="1">
      <alignment wrapText="1"/>
      <protection locked="0"/>
    </xf>
    <xf numFmtId="0" fontId="3" fillId="2" borderId="20" xfId="0" applyFont="1" applyFill="1" applyBorder="1" applyAlignment="1" applyProtection="1">
      <alignment wrapText="1"/>
      <protection locked="0"/>
    </xf>
    <xf numFmtId="0" fontId="34" fillId="0" borderId="16" xfId="0" applyFont="1" applyBorder="1" applyAlignment="1">
      <alignment horizontal="left" vertical="center" wrapText="1"/>
    </xf>
    <xf numFmtId="0" fontId="16" fillId="2" borderId="0" xfId="0" applyFont="1" applyFill="1" applyBorder="1" applyAlignment="1" applyProtection="1">
      <alignment horizontal="left" vertical="center"/>
      <protection locked="0"/>
    </xf>
    <xf numFmtId="14" fontId="1" fillId="0" borderId="21" xfId="0" applyNumberFormat="1" applyFont="1" applyBorder="1" applyAlignment="1">
      <alignment horizontal="left" vertical="center" wrapText="1"/>
    </xf>
    <xf numFmtId="14" fontId="1" fillId="0" borderId="15" xfId="0" applyNumberFormat="1" applyFont="1" applyBorder="1" applyAlignment="1">
      <alignment horizontal="left" vertical="center" wrapText="1"/>
    </xf>
    <xf numFmtId="0" fontId="1" fillId="7" borderId="20" xfId="0" applyFont="1" applyFill="1" applyBorder="1" applyAlignment="1">
      <alignment vertical="top" wrapText="1"/>
    </xf>
    <xf numFmtId="0" fontId="14" fillId="7" borderId="4" xfId="0" applyFont="1" applyFill="1" applyBorder="1" applyAlignment="1">
      <alignment vertical="top" wrapText="1"/>
    </xf>
  </cellXfs>
  <cellStyles count="4">
    <cellStyle name="Comma" xfId="3" builtinId="3"/>
    <cellStyle name="Normal" xfId="0" builtinId="0"/>
    <cellStyle name="Normal 2" xfId="2" xr:uid="{00000000-0005-0000-0000-000002000000}"/>
    <cellStyle name="Percent" xfId="1" builtinId="5"/>
  </cellStyles>
  <dxfs count="0"/>
  <tableStyles count="0" defaultTableStyle="TableStyleMedium2" defaultPivotStyle="PivotStyleLight16"/>
  <colors>
    <mruColors>
      <color rgb="FFEFF6FB"/>
      <color rgb="FFFFFF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205353</xdr:colOff>
      <xdr:row>60</xdr:row>
      <xdr:rowOff>285923</xdr:rowOff>
    </xdr:from>
    <xdr:to>
      <xdr:col>0</xdr:col>
      <xdr:colOff>6699771</xdr:colOff>
      <xdr:row>84</xdr:row>
      <xdr:rowOff>190915</xdr:rowOff>
    </xdr:to>
    <xdr:pic>
      <xdr:nvPicPr>
        <xdr:cNvPr id="6" name="Picture 5">
          <a:extLst>
            <a:ext uri="{FF2B5EF4-FFF2-40B4-BE49-F238E27FC236}">
              <a16:creationId xmlns:a16="http://schemas.microsoft.com/office/drawing/2014/main" id="{5CEC5C37-AFFB-5DDF-0508-5368660B829C}"/>
            </a:ext>
          </a:extLst>
        </xdr:cNvPr>
        <xdr:cNvPicPr>
          <a:picLocks noChangeAspect="1"/>
        </xdr:cNvPicPr>
      </xdr:nvPicPr>
      <xdr:blipFill>
        <a:blip xmlns:r="http://schemas.openxmlformats.org/officeDocument/2006/relationships" r:embed="rId1"/>
        <a:stretch>
          <a:fillRect/>
        </a:stretch>
      </xdr:blipFill>
      <xdr:spPr>
        <a:xfrm>
          <a:off x="205353" y="14177183"/>
          <a:ext cx="6494418" cy="5589512"/>
        </a:xfrm>
        <a:prstGeom prst="rect">
          <a:avLst/>
        </a:prstGeom>
        <a:ln>
          <a:solidFill>
            <a:schemeClr val="accent2"/>
          </a:solidFill>
        </a:ln>
      </xdr:spPr>
    </xdr:pic>
    <xdr:clientData/>
  </xdr:twoCellAnchor>
  <xdr:twoCellAnchor editAs="oneCell">
    <xdr:from>
      <xdr:col>10</xdr:col>
      <xdr:colOff>483697</xdr:colOff>
      <xdr:row>58</xdr:row>
      <xdr:rowOff>220364</xdr:rowOff>
    </xdr:from>
    <xdr:to>
      <xdr:col>11</xdr:col>
      <xdr:colOff>819040</xdr:colOff>
      <xdr:row>60</xdr:row>
      <xdr:rowOff>247134</xdr:rowOff>
    </xdr:to>
    <xdr:pic>
      <xdr:nvPicPr>
        <xdr:cNvPr id="2" name="Picture 1" descr="Fake Signature Vector Art, Icons, and Graphics for Free Download">
          <a:extLst>
            <a:ext uri="{FF2B5EF4-FFF2-40B4-BE49-F238E27FC236}">
              <a16:creationId xmlns:a16="http://schemas.microsoft.com/office/drawing/2014/main" id="{1319D339-C432-427C-BA6E-C2459EEBE951}"/>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0587" t="8681" r="11082" b="9143"/>
        <a:stretch>
          <a:fillRect/>
        </a:stretch>
      </xdr:blipFill>
      <xdr:spPr bwMode="auto">
        <a:xfrm>
          <a:off x="13734877" y="13799204"/>
          <a:ext cx="1181163" cy="5506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0ACF65-C81C-5648-A1B1-817CAD8D694A}">
  <sheetPr>
    <tabColor rgb="FFC00000"/>
    <pageSetUpPr fitToPage="1"/>
  </sheetPr>
  <dimension ref="A1:N106"/>
  <sheetViews>
    <sheetView showGridLines="0" tabSelected="1" zoomScaleNormal="100" workbookViewId="0">
      <selection activeCell="A3" sqref="A3:A50"/>
    </sheetView>
  </sheetViews>
  <sheetFormatPr defaultColWidth="9.109375" defaultRowHeight="18.75" customHeight="1" x14ac:dyDescent="0.35"/>
  <cols>
    <col min="1" max="1" width="107.88671875" style="3" customWidth="1"/>
    <col min="2" max="2" width="5.6640625" style="2" customWidth="1"/>
    <col min="3" max="4" width="9.109375" style="2"/>
    <col min="5" max="5" width="10.109375" style="2" customWidth="1"/>
    <col min="6" max="6" width="13" style="2" customWidth="1"/>
    <col min="7" max="7" width="12.33203125" style="2" customWidth="1"/>
    <col min="8" max="8" width="13.77734375" style="2" customWidth="1"/>
    <col min="9" max="9" width="12.109375" style="2" customWidth="1"/>
    <col min="10" max="10" width="15.109375" style="2" customWidth="1"/>
    <col min="11" max="11" width="12.109375" style="2" customWidth="1"/>
    <col min="12" max="12" width="13.77734375" style="2" customWidth="1"/>
    <col min="13" max="13" width="2.109375" style="2" customWidth="1"/>
    <col min="14" max="16384" width="9.109375" style="2"/>
  </cols>
  <sheetData>
    <row r="1" spans="1:14" ht="18.75" customHeight="1" x14ac:dyDescent="0.35">
      <c r="A1" s="451" t="s">
        <v>0</v>
      </c>
      <c r="B1" s="418" t="s">
        <v>94</v>
      </c>
      <c r="C1" s="419"/>
      <c r="D1" s="419"/>
      <c r="E1" s="419"/>
      <c r="F1" s="419"/>
      <c r="G1" s="419"/>
      <c r="H1" s="419"/>
      <c r="I1" s="419"/>
      <c r="J1" s="419"/>
      <c r="K1" s="382" t="s">
        <v>1</v>
      </c>
      <c r="L1" s="383"/>
      <c r="M1" s="384"/>
      <c r="N1" s="104"/>
    </row>
    <row r="2" spans="1:14" ht="12.6" customHeight="1" thickBot="1" x14ac:dyDescent="0.4">
      <c r="A2" s="452"/>
      <c r="B2" s="420"/>
      <c r="C2" s="421"/>
      <c r="D2" s="421"/>
      <c r="E2" s="421"/>
      <c r="F2" s="421"/>
      <c r="G2" s="421"/>
      <c r="H2" s="421"/>
      <c r="I2" s="421"/>
      <c r="J2" s="421"/>
      <c r="K2" s="385"/>
      <c r="L2" s="386"/>
      <c r="M2" s="387"/>
      <c r="N2" s="5"/>
    </row>
    <row r="3" spans="1:14" ht="36" customHeight="1" x14ac:dyDescent="0.35">
      <c r="A3" s="514" t="s">
        <v>151</v>
      </c>
      <c r="B3" s="342" t="s">
        <v>2</v>
      </c>
      <c r="C3" s="389" t="s">
        <v>78</v>
      </c>
      <c r="D3" s="390"/>
      <c r="E3" s="390"/>
      <c r="F3" s="390"/>
      <c r="G3" s="47" t="s">
        <v>3</v>
      </c>
      <c r="H3" s="47" t="s">
        <v>4</v>
      </c>
      <c r="I3" s="47" t="s">
        <v>5</v>
      </c>
      <c r="J3" s="47" t="s">
        <v>6</v>
      </c>
      <c r="K3" s="391" t="s">
        <v>7</v>
      </c>
      <c r="L3" s="392"/>
      <c r="M3" s="393"/>
      <c r="N3" s="5"/>
    </row>
    <row r="4" spans="1:14" ht="16.95" customHeight="1" x14ac:dyDescent="0.35">
      <c r="A4" s="514"/>
      <c r="B4" s="342"/>
      <c r="C4" s="422" t="s">
        <v>8</v>
      </c>
      <c r="D4" s="297"/>
      <c r="E4" s="297"/>
      <c r="F4" s="297"/>
      <c r="G4" s="48">
        <f>SUM(G5:G11)</f>
        <v>12</v>
      </c>
      <c r="H4" s="49">
        <f>SUM(H5:H11)</f>
        <v>18</v>
      </c>
      <c r="I4" s="49">
        <f>SUM(I5:I11)</f>
        <v>6</v>
      </c>
      <c r="J4" s="50">
        <f>SUM(J5:J11)</f>
        <v>36</v>
      </c>
      <c r="K4" s="394"/>
      <c r="L4" s="395"/>
      <c r="M4" s="396"/>
      <c r="N4" s="5"/>
    </row>
    <row r="5" spans="1:14" ht="17.399999999999999" customHeight="1" x14ac:dyDescent="0.35">
      <c r="A5" s="514"/>
      <c r="B5" s="342"/>
      <c r="C5" s="404" t="s">
        <v>9</v>
      </c>
      <c r="D5" s="405"/>
      <c r="E5" s="405"/>
      <c r="F5" s="405"/>
      <c r="G5" s="51">
        <v>12</v>
      </c>
      <c r="H5" s="52">
        <v>12</v>
      </c>
      <c r="I5" s="53"/>
      <c r="J5" s="105">
        <f t="shared" ref="J5:J16" si="0">SUM(G5:I5)</f>
        <v>24</v>
      </c>
      <c r="K5" s="54"/>
      <c r="L5" s="106"/>
      <c r="M5" s="55"/>
      <c r="N5" s="5"/>
    </row>
    <row r="6" spans="1:14" ht="18" x14ac:dyDescent="0.35">
      <c r="A6" s="514"/>
      <c r="B6" s="342"/>
      <c r="C6" s="401" t="s">
        <v>10</v>
      </c>
      <c r="D6" s="402"/>
      <c r="E6" s="402"/>
      <c r="F6" s="406"/>
      <c r="G6" s="56"/>
      <c r="H6" s="107">
        <v>6</v>
      </c>
      <c r="I6" s="57">
        <v>6</v>
      </c>
      <c r="J6" s="105">
        <f t="shared" si="0"/>
        <v>12</v>
      </c>
      <c r="K6" s="54"/>
      <c r="L6" s="106"/>
      <c r="M6" s="55"/>
      <c r="N6" s="5"/>
    </row>
    <row r="7" spans="1:14" ht="18" customHeight="1" x14ac:dyDescent="0.35">
      <c r="A7" s="514"/>
      <c r="B7" s="342"/>
      <c r="C7" s="401"/>
      <c r="D7" s="402"/>
      <c r="E7" s="402"/>
      <c r="F7" s="406"/>
      <c r="G7" s="56"/>
      <c r="H7" s="107"/>
      <c r="I7" s="57"/>
      <c r="J7" s="105">
        <f t="shared" si="0"/>
        <v>0</v>
      </c>
      <c r="K7" s="423" t="s">
        <v>11</v>
      </c>
      <c r="L7" s="106"/>
      <c r="M7" s="55"/>
      <c r="N7" s="5"/>
    </row>
    <row r="8" spans="1:14" ht="21.6" customHeight="1" x14ac:dyDescent="0.35">
      <c r="A8" s="514"/>
      <c r="B8" s="342"/>
      <c r="C8" s="401"/>
      <c r="D8" s="402"/>
      <c r="E8" s="402"/>
      <c r="F8" s="406"/>
      <c r="G8" s="56"/>
      <c r="H8" s="107"/>
      <c r="I8" s="57"/>
      <c r="J8" s="105">
        <f t="shared" si="0"/>
        <v>0</v>
      </c>
      <c r="K8" s="423"/>
      <c r="L8" s="58">
        <v>30</v>
      </c>
      <c r="M8" s="55"/>
      <c r="N8" s="5"/>
    </row>
    <row r="9" spans="1:14" ht="18" x14ac:dyDescent="0.35">
      <c r="A9" s="514"/>
      <c r="B9" s="342"/>
      <c r="C9" s="401"/>
      <c r="D9" s="402"/>
      <c r="E9" s="402"/>
      <c r="F9" s="406"/>
      <c r="G9" s="56"/>
      <c r="H9" s="107"/>
      <c r="I9" s="57"/>
      <c r="J9" s="105">
        <f t="shared" si="0"/>
        <v>0</v>
      </c>
      <c r="K9" s="423"/>
      <c r="L9" s="108"/>
      <c r="M9" s="55"/>
      <c r="N9" s="5"/>
    </row>
    <row r="10" spans="1:14" ht="19.95" customHeight="1" x14ac:dyDescent="0.35">
      <c r="A10" s="514"/>
      <c r="B10" s="342"/>
      <c r="C10" s="401"/>
      <c r="D10" s="402"/>
      <c r="E10" s="402"/>
      <c r="F10" s="406"/>
      <c r="G10" s="56"/>
      <c r="H10" s="107"/>
      <c r="I10" s="57"/>
      <c r="J10" s="105">
        <f t="shared" si="0"/>
        <v>0</v>
      </c>
      <c r="K10" s="27"/>
      <c r="L10" s="109"/>
      <c r="M10" s="55"/>
      <c r="N10" s="5"/>
    </row>
    <row r="11" spans="1:14" ht="19.8" customHeight="1" x14ac:dyDescent="0.35">
      <c r="A11" s="514"/>
      <c r="B11" s="342"/>
      <c r="C11" s="407"/>
      <c r="D11" s="408"/>
      <c r="E11" s="408"/>
      <c r="F11" s="409"/>
      <c r="G11" s="59"/>
      <c r="H11" s="60"/>
      <c r="I11" s="61"/>
      <c r="J11" s="105">
        <f t="shared" si="0"/>
        <v>0</v>
      </c>
      <c r="K11" s="424" t="s">
        <v>129</v>
      </c>
      <c r="L11" s="109"/>
      <c r="M11" s="55"/>
      <c r="N11" s="5"/>
    </row>
    <row r="12" spans="1:14" ht="23.4" customHeight="1" x14ac:dyDescent="0.35">
      <c r="A12" s="514"/>
      <c r="B12" s="342"/>
      <c r="C12" s="461" t="s">
        <v>12</v>
      </c>
      <c r="D12" s="462"/>
      <c r="E12" s="462"/>
      <c r="F12" s="462"/>
      <c r="G12" s="48">
        <f>SUM(G13:G17)</f>
        <v>0</v>
      </c>
      <c r="H12" s="49">
        <f>SUM(H13:H17)</f>
        <v>3</v>
      </c>
      <c r="I12" s="63">
        <f>SUM(I13:I17)</f>
        <v>3</v>
      </c>
      <c r="J12" s="50">
        <f>SUM(J13:J17)</f>
        <v>6</v>
      </c>
      <c r="K12" s="424"/>
      <c r="L12" s="272">
        <f>J65</f>
        <v>2810077.56225</v>
      </c>
      <c r="M12" s="55"/>
      <c r="N12" s="5"/>
    </row>
    <row r="13" spans="1:14" ht="16.8" customHeight="1" x14ac:dyDescent="0.35">
      <c r="A13" s="514"/>
      <c r="B13" s="342"/>
      <c r="C13" s="404" t="s">
        <v>13</v>
      </c>
      <c r="D13" s="405"/>
      <c r="E13" s="405"/>
      <c r="F13" s="405"/>
      <c r="G13" s="51"/>
      <c r="H13" s="52">
        <v>3</v>
      </c>
      <c r="I13" s="53">
        <v>3</v>
      </c>
      <c r="J13" s="64">
        <f t="shared" si="0"/>
        <v>6</v>
      </c>
      <c r="K13" s="424"/>
      <c r="L13" s="109"/>
      <c r="M13" s="55"/>
      <c r="N13" s="5"/>
    </row>
    <row r="14" spans="1:14" ht="18" customHeight="1" x14ac:dyDescent="0.35">
      <c r="A14" s="514"/>
      <c r="B14" s="342"/>
      <c r="C14" s="401"/>
      <c r="D14" s="402"/>
      <c r="E14" s="402"/>
      <c r="F14" s="406"/>
      <c r="G14" s="56"/>
      <c r="H14" s="107"/>
      <c r="I14" s="57"/>
      <c r="J14" s="105">
        <f t="shared" si="0"/>
        <v>0</v>
      </c>
      <c r="K14" s="65"/>
      <c r="L14" s="108"/>
      <c r="M14" s="55"/>
      <c r="N14" s="5"/>
    </row>
    <row r="15" spans="1:14" ht="18.75" customHeight="1" x14ac:dyDescent="0.35">
      <c r="A15" s="514"/>
      <c r="B15" s="342"/>
      <c r="C15" s="401"/>
      <c r="D15" s="402"/>
      <c r="E15" s="402"/>
      <c r="F15" s="406"/>
      <c r="G15" s="56"/>
      <c r="H15" s="107"/>
      <c r="I15" s="57"/>
      <c r="J15" s="105">
        <f t="shared" si="0"/>
        <v>0</v>
      </c>
      <c r="K15" s="65"/>
      <c r="L15" s="108"/>
      <c r="M15" s="55"/>
      <c r="N15" s="5"/>
    </row>
    <row r="16" spans="1:14" ht="16.95" customHeight="1" x14ac:dyDescent="0.35">
      <c r="A16" s="514"/>
      <c r="B16" s="342"/>
      <c r="C16" s="401"/>
      <c r="D16" s="402"/>
      <c r="E16" s="402"/>
      <c r="F16" s="406"/>
      <c r="G16" s="56"/>
      <c r="H16" s="107"/>
      <c r="I16" s="57"/>
      <c r="J16" s="105">
        <f t="shared" si="0"/>
        <v>0</v>
      </c>
      <c r="K16" s="54"/>
      <c r="L16" s="106"/>
      <c r="M16" s="55"/>
      <c r="N16" s="5"/>
    </row>
    <row r="17" spans="1:14" ht="16.95" customHeight="1" thickBot="1" x14ac:dyDescent="0.4">
      <c r="A17" s="514"/>
      <c r="B17" s="342"/>
      <c r="C17" s="431"/>
      <c r="D17" s="432"/>
      <c r="E17" s="432"/>
      <c r="F17" s="463"/>
      <c r="G17" s="66"/>
      <c r="H17" s="67"/>
      <c r="I17" s="68"/>
      <c r="J17" s="69">
        <f>SUM(G17:I17)</f>
        <v>0</v>
      </c>
      <c r="K17" s="65"/>
      <c r="L17" s="108"/>
      <c r="M17" s="55"/>
      <c r="N17" s="5"/>
    </row>
    <row r="18" spans="1:14" ht="18.75" customHeight="1" thickTop="1" thickBot="1" x14ac:dyDescent="0.4">
      <c r="A18" s="514"/>
      <c r="B18" s="342"/>
      <c r="C18" s="439" t="s">
        <v>14</v>
      </c>
      <c r="D18" s="440"/>
      <c r="E18" s="440"/>
      <c r="F18" s="440"/>
      <c r="G18" s="287">
        <f>SUM(G4+G12)</f>
        <v>12</v>
      </c>
      <c r="H18" s="288">
        <f>SUM(H4+H12)</f>
        <v>21</v>
      </c>
      <c r="I18" s="288">
        <f>SUM(I4+I12)</f>
        <v>9</v>
      </c>
      <c r="J18" s="287">
        <f>SUM(J4+J12)</f>
        <v>42</v>
      </c>
      <c r="K18" s="114"/>
      <c r="L18" s="108"/>
      <c r="M18" s="55"/>
      <c r="N18" s="5"/>
    </row>
    <row r="19" spans="1:14" ht="23.4" customHeight="1" thickTop="1" x14ac:dyDescent="0.35">
      <c r="A19" s="514"/>
      <c r="B19" s="342"/>
      <c r="C19" s="435" t="s">
        <v>15</v>
      </c>
      <c r="D19" s="436"/>
      <c r="E19" s="437"/>
      <c r="F19" s="510" t="s">
        <v>90</v>
      </c>
      <c r="G19" s="70" t="s">
        <v>3</v>
      </c>
      <c r="H19" s="70" t="s">
        <v>4</v>
      </c>
      <c r="I19" s="71" t="s">
        <v>5</v>
      </c>
      <c r="J19" s="110" t="s">
        <v>16</v>
      </c>
      <c r="K19" s="115"/>
      <c r="L19" s="108"/>
      <c r="M19" s="55"/>
      <c r="N19" s="5"/>
    </row>
    <row r="20" spans="1:14" ht="16.2" customHeight="1" x14ac:dyDescent="0.35">
      <c r="A20" s="514"/>
      <c r="B20" s="342"/>
      <c r="C20" s="296" t="s">
        <v>17</v>
      </c>
      <c r="D20" s="297"/>
      <c r="E20" s="297"/>
      <c r="F20" s="174"/>
      <c r="G20" s="175">
        <f>SUM(G21:G27)</f>
        <v>642720</v>
      </c>
      <c r="H20" s="176">
        <f t="shared" ref="H20:I20" si="1">SUM(H21:H27)</f>
        <v>993002.39999999991</v>
      </c>
      <c r="I20" s="176">
        <f t="shared" si="1"/>
        <v>340930.82400000002</v>
      </c>
      <c r="J20" s="175">
        <f>SUM(J21:J27)</f>
        <v>1976653.2240000002</v>
      </c>
      <c r="K20" s="65"/>
      <c r="L20" s="108"/>
      <c r="M20" s="55"/>
      <c r="N20" s="5"/>
    </row>
    <row r="21" spans="1:14" ht="16.2" customHeight="1" x14ac:dyDescent="0.35">
      <c r="A21" s="514"/>
      <c r="B21" s="342"/>
      <c r="C21" s="372" t="str">
        <f t="shared" ref="C21:C27" si="2">C5</f>
        <v>A1-R1 (postdoc)</v>
      </c>
      <c r="D21" s="373"/>
      <c r="E21" s="374"/>
      <c r="F21" s="173">
        <v>52000</v>
      </c>
      <c r="G21" s="177">
        <f>($F$21*(1+$E$34))*G5</f>
        <v>642720</v>
      </c>
      <c r="H21" s="178">
        <f>($F$21*(1+$E$34)^2)*H5</f>
        <v>662001.6</v>
      </c>
      <c r="I21" s="178">
        <f>($F$21*(1+$E$34)^3)*I5</f>
        <v>0</v>
      </c>
      <c r="J21" s="177">
        <f t="shared" ref="J21:J27" si="3">SUM(G21:I21)</f>
        <v>1304721.6000000001</v>
      </c>
      <c r="K21" s="65"/>
      <c r="L21" s="108"/>
      <c r="M21" s="55"/>
      <c r="N21" s="5"/>
    </row>
    <row r="22" spans="1:14" ht="15.6" customHeight="1" x14ac:dyDescent="0.35">
      <c r="A22" s="514"/>
      <c r="B22" s="342"/>
      <c r="C22" s="455" t="str">
        <f>C6</f>
        <v>A1-R2 (postdoc)</v>
      </c>
      <c r="D22" s="456"/>
      <c r="E22" s="457"/>
      <c r="F22" s="179">
        <v>52000</v>
      </c>
      <c r="G22" s="180">
        <f>($F$22*(1+$E$34))*G6</f>
        <v>0</v>
      </c>
      <c r="H22" s="181">
        <f>($F$22*(1+$E$34)^2)*H6</f>
        <v>331000.8</v>
      </c>
      <c r="I22" s="181">
        <f>($F$22*(1+$E$34)^3)*I6</f>
        <v>340930.82400000002</v>
      </c>
      <c r="J22" s="180">
        <f t="shared" si="3"/>
        <v>671931.62400000007</v>
      </c>
      <c r="K22" s="65"/>
      <c r="L22" s="108"/>
      <c r="M22" s="55"/>
      <c r="N22" s="5"/>
    </row>
    <row r="23" spans="1:14" ht="3" customHeight="1" x14ac:dyDescent="0.35">
      <c r="A23" s="514"/>
      <c r="B23" s="342"/>
      <c r="C23" s="455"/>
      <c r="D23" s="456"/>
      <c r="E23" s="457"/>
      <c r="F23" s="179"/>
      <c r="G23" s="180"/>
      <c r="H23" s="181"/>
      <c r="I23" s="181"/>
      <c r="J23" s="180"/>
      <c r="K23" s="65"/>
      <c r="L23" s="108"/>
      <c r="M23" s="55"/>
      <c r="N23" s="5"/>
    </row>
    <row r="24" spans="1:14" ht="13.2" customHeight="1" x14ac:dyDescent="0.35">
      <c r="A24" s="514"/>
      <c r="B24" s="342"/>
      <c r="C24" s="455">
        <f t="shared" si="2"/>
        <v>0</v>
      </c>
      <c r="D24" s="456"/>
      <c r="E24" s="457"/>
      <c r="F24" s="179"/>
      <c r="G24" s="180">
        <f>($F$24*(1+$E$34))*G8</f>
        <v>0</v>
      </c>
      <c r="H24" s="181">
        <f>($F$24*(1+$E$34)^2)*H8</f>
        <v>0</v>
      </c>
      <c r="I24" s="181">
        <f>($F$24*(1+$E$34)^3)*I8</f>
        <v>0</v>
      </c>
      <c r="J24" s="180">
        <f t="shared" si="3"/>
        <v>0</v>
      </c>
      <c r="K24" s="65"/>
      <c r="L24" s="108"/>
      <c r="M24" s="55"/>
      <c r="N24" s="5"/>
    </row>
    <row r="25" spans="1:14" ht="14.4" customHeight="1" x14ac:dyDescent="0.35">
      <c r="A25" s="514"/>
      <c r="B25" s="342"/>
      <c r="C25" s="455">
        <f t="shared" si="2"/>
        <v>0</v>
      </c>
      <c r="D25" s="456"/>
      <c r="E25" s="457"/>
      <c r="F25" s="179"/>
      <c r="G25" s="180">
        <f>($F$25*(1+$E$34))*G9</f>
        <v>0</v>
      </c>
      <c r="H25" s="181">
        <f>($F$25*(1+$E$34)^2)*H9</f>
        <v>0</v>
      </c>
      <c r="I25" s="181">
        <f>($F$25*(1+$E$34)^3)*I9</f>
        <v>0</v>
      </c>
      <c r="J25" s="180">
        <f t="shared" si="3"/>
        <v>0</v>
      </c>
      <c r="K25" s="65"/>
      <c r="L25" s="108"/>
      <c r="M25" s="55"/>
      <c r="N25" s="5"/>
    </row>
    <row r="26" spans="1:14" ht="16.2" customHeight="1" x14ac:dyDescent="0.35">
      <c r="A26" s="514"/>
      <c r="B26" s="342"/>
      <c r="C26" s="455">
        <f t="shared" si="2"/>
        <v>0</v>
      </c>
      <c r="D26" s="456"/>
      <c r="E26" s="457"/>
      <c r="F26" s="179"/>
      <c r="G26" s="180">
        <f>($F$26*(1+$E$34))*G10</f>
        <v>0</v>
      </c>
      <c r="H26" s="181">
        <f>($F$26*(1+$E$34)^2)*H10</f>
        <v>0</v>
      </c>
      <c r="I26" s="181">
        <f>($F$26*(1+$E$34)^3)*I10</f>
        <v>0</v>
      </c>
      <c r="J26" s="180">
        <f t="shared" si="3"/>
        <v>0</v>
      </c>
      <c r="K26" s="65"/>
      <c r="L26" s="108"/>
      <c r="M26" s="55"/>
      <c r="N26" s="5"/>
    </row>
    <row r="27" spans="1:14" ht="18.75" customHeight="1" x14ac:dyDescent="0.35">
      <c r="A27" s="514"/>
      <c r="B27" s="342"/>
      <c r="C27" s="458">
        <f t="shared" si="2"/>
        <v>0</v>
      </c>
      <c r="D27" s="459"/>
      <c r="E27" s="460"/>
      <c r="F27" s="182"/>
      <c r="G27" s="183">
        <f>($F$27*(1+$E$34))*G11</f>
        <v>0</v>
      </c>
      <c r="H27" s="184">
        <f>($F$27*(1+$E$34)^2)*H11</f>
        <v>0</v>
      </c>
      <c r="I27" s="184">
        <f>($F$27*(1+$E$34)^3)*I11</f>
        <v>0</v>
      </c>
      <c r="J27" s="183">
        <f t="shared" si="3"/>
        <v>0</v>
      </c>
      <c r="K27" s="65"/>
      <c r="L27" s="108"/>
      <c r="M27" s="55"/>
      <c r="N27" s="5"/>
    </row>
    <row r="28" spans="1:14" ht="13.2" customHeight="1" x14ac:dyDescent="0.35">
      <c r="A28" s="514"/>
      <c r="B28" s="342"/>
      <c r="C28" s="296" t="s">
        <v>18</v>
      </c>
      <c r="D28" s="297"/>
      <c r="E28" s="297"/>
      <c r="F28" s="176"/>
      <c r="G28" s="175">
        <f>SUM(G29:G33)</f>
        <v>0</v>
      </c>
      <c r="H28" s="176">
        <f t="shared" ref="H28:I28" si="4">SUM(H29:H33)</f>
        <v>130490.70000000001</v>
      </c>
      <c r="I28" s="176">
        <f t="shared" si="4"/>
        <v>134405.421</v>
      </c>
      <c r="J28" s="175">
        <f>SUM(J29:J33)</f>
        <v>264896.12100000004</v>
      </c>
      <c r="K28" s="65"/>
      <c r="L28" s="108"/>
      <c r="M28" s="55"/>
      <c r="N28" s="5"/>
    </row>
    <row r="29" spans="1:14" ht="18.75" customHeight="1" x14ac:dyDescent="0.35">
      <c r="A29" s="514"/>
      <c r="B29" s="342"/>
      <c r="C29" s="372" t="str">
        <f>C13</f>
        <v>A1-R3 (assistant)</v>
      </c>
      <c r="D29" s="373"/>
      <c r="E29" s="374"/>
      <c r="F29" s="173">
        <v>41000</v>
      </c>
      <c r="G29" s="177">
        <f>($F$29*(1+$E$34))*G13</f>
        <v>0</v>
      </c>
      <c r="H29" s="178">
        <f>($F$29*(1+$E$34)^2)*H13</f>
        <v>130490.70000000001</v>
      </c>
      <c r="I29" s="185">
        <f>($F$29*(1+$E$34)^3)*I13</f>
        <v>134405.421</v>
      </c>
      <c r="J29" s="181">
        <f>SUM(G29:I29)</f>
        <v>264896.12100000004</v>
      </c>
      <c r="K29" s="65"/>
      <c r="L29" s="108"/>
      <c r="M29" s="55"/>
      <c r="N29" s="5"/>
    </row>
    <row r="30" spans="1:14" ht="18.75" customHeight="1" x14ac:dyDescent="0.35">
      <c r="A30" s="514"/>
      <c r="B30" s="342"/>
      <c r="C30" s="455">
        <f>C14</f>
        <v>0</v>
      </c>
      <c r="D30" s="456"/>
      <c r="E30" s="457"/>
      <c r="F30" s="179"/>
      <c r="G30" s="180">
        <f>($F$30*(1+$E$34))*G14</f>
        <v>0</v>
      </c>
      <c r="H30" s="181">
        <f>($F$30*(1+$E$34)^2)*H14</f>
        <v>0</v>
      </c>
      <c r="I30" s="186">
        <f>($F$30*(1+$E$34)^3)*I14</f>
        <v>0</v>
      </c>
      <c r="J30" s="181">
        <f>SUM(G30:I30)</f>
        <v>0</v>
      </c>
      <c r="K30" s="65"/>
      <c r="L30" s="108"/>
      <c r="M30" s="55"/>
      <c r="N30" s="5"/>
    </row>
    <row r="31" spans="1:14" ht="18.75" customHeight="1" x14ac:dyDescent="0.35">
      <c r="A31" s="514"/>
      <c r="B31" s="342"/>
      <c r="C31" s="455">
        <f>C15</f>
        <v>0</v>
      </c>
      <c r="D31" s="456"/>
      <c r="E31" s="457"/>
      <c r="F31" s="179"/>
      <c r="G31" s="180">
        <f>($F$31*(1+$E$34))*G15</f>
        <v>0</v>
      </c>
      <c r="H31" s="181">
        <f>($F$31*(1+$E$34)^2)*H15</f>
        <v>0</v>
      </c>
      <c r="I31" s="186">
        <f>($F$31*(1+$E$34)^3)*I15</f>
        <v>0</v>
      </c>
      <c r="J31" s="181">
        <f>SUM(G31:I31)</f>
        <v>0</v>
      </c>
      <c r="K31" s="65"/>
      <c r="L31" s="108"/>
      <c r="M31" s="55"/>
      <c r="N31" s="5"/>
    </row>
    <row r="32" spans="1:14" ht="18.75" customHeight="1" x14ac:dyDescent="0.35">
      <c r="A32" s="514"/>
      <c r="B32" s="342"/>
      <c r="C32" s="455">
        <f>C16</f>
        <v>0</v>
      </c>
      <c r="D32" s="456"/>
      <c r="E32" s="457"/>
      <c r="F32" s="179"/>
      <c r="G32" s="180">
        <f>($F$32*(1+$E$34))*G16</f>
        <v>0</v>
      </c>
      <c r="H32" s="181">
        <f>($F$32*(1+$E$34)^2)*H16</f>
        <v>0</v>
      </c>
      <c r="I32" s="186">
        <f>($F$32*(1+$E$34)^3)*I16</f>
        <v>0</v>
      </c>
      <c r="J32" s="181">
        <f>SUM(G32:I32)</f>
        <v>0</v>
      </c>
      <c r="K32" s="65"/>
      <c r="L32" s="108"/>
      <c r="M32" s="55"/>
      <c r="N32" s="5"/>
    </row>
    <row r="33" spans="1:14" ht="18.75" customHeight="1" x14ac:dyDescent="0.35">
      <c r="A33" s="514"/>
      <c r="B33" s="342"/>
      <c r="C33" s="458">
        <f>C17</f>
        <v>0</v>
      </c>
      <c r="D33" s="459"/>
      <c r="E33" s="460"/>
      <c r="F33" s="179"/>
      <c r="G33" s="183">
        <f>($F$33*(1+$E$34))*G17</f>
        <v>0</v>
      </c>
      <c r="H33" s="184">
        <f>($F$33*(1+$E$34)^2)*H17</f>
        <v>0</v>
      </c>
      <c r="I33" s="187">
        <f>($F$33*(1+$E$34)^3)*I17</f>
        <v>0</v>
      </c>
      <c r="J33" s="184">
        <f>SUM(G33:I33)</f>
        <v>0</v>
      </c>
      <c r="K33" s="65"/>
      <c r="L33" s="108"/>
      <c r="M33" s="55"/>
      <c r="N33" s="5"/>
    </row>
    <row r="34" spans="1:14" ht="18.75" customHeight="1" thickBot="1" x14ac:dyDescent="0.4">
      <c r="A34" s="514"/>
      <c r="B34" s="342"/>
      <c r="C34" s="447" t="s">
        <v>19</v>
      </c>
      <c r="D34" s="448"/>
      <c r="E34" s="74">
        <v>0.03</v>
      </c>
      <c r="F34" s="449"/>
      <c r="G34" s="450"/>
      <c r="H34" s="450"/>
      <c r="I34" s="450"/>
      <c r="J34" s="273"/>
      <c r="K34" s="54"/>
      <c r="L34" s="106"/>
      <c r="M34" s="55"/>
      <c r="N34" s="5"/>
    </row>
    <row r="35" spans="1:14" ht="18.75" customHeight="1" thickTop="1" thickBot="1" x14ac:dyDescent="0.4">
      <c r="A35" s="514"/>
      <c r="B35" s="388"/>
      <c r="C35" s="439" t="s">
        <v>20</v>
      </c>
      <c r="D35" s="440"/>
      <c r="E35" s="440"/>
      <c r="F35" s="446"/>
      <c r="G35" s="274">
        <f>SUM(G20+G28)</f>
        <v>642720</v>
      </c>
      <c r="H35" s="275">
        <f t="shared" ref="H35:I35" si="5">SUM(H20+H28)</f>
        <v>1123493.0999999999</v>
      </c>
      <c r="I35" s="275">
        <f t="shared" si="5"/>
        <v>475336.245</v>
      </c>
      <c r="J35" s="274">
        <f>SUM(J20+J28)</f>
        <v>2241549.3450000002</v>
      </c>
      <c r="K35" s="54"/>
      <c r="L35" s="106"/>
      <c r="M35" s="55"/>
      <c r="N35" s="5"/>
    </row>
    <row r="36" spans="1:14" ht="15.6" customHeight="1" thickTop="1" x14ac:dyDescent="0.35">
      <c r="A36" s="514"/>
      <c r="B36" s="341" t="s">
        <v>21</v>
      </c>
      <c r="C36" s="435" t="s">
        <v>22</v>
      </c>
      <c r="D36" s="436"/>
      <c r="E36" s="436"/>
      <c r="F36" s="437"/>
      <c r="G36" s="76" t="s">
        <v>3</v>
      </c>
      <c r="H36" s="76" t="s">
        <v>4</v>
      </c>
      <c r="I36" s="76" t="s">
        <v>5</v>
      </c>
      <c r="J36" s="77" t="str">
        <f>J19</f>
        <v>Total (DKK)</v>
      </c>
      <c r="K36" s="54"/>
      <c r="L36" s="106"/>
      <c r="M36" s="55"/>
      <c r="N36" s="5"/>
    </row>
    <row r="37" spans="1:14" ht="18.75" customHeight="1" x14ac:dyDescent="0.35">
      <c r="A37" s="514"/>
      <c r="B37" s="342"/>
      <c r="C37" s="433" t="s">
        <v>23</v>
      </c>
      <c r="D37" s="434"/>
      <c r="E37" s="434"/>
      <c r="F37" s="434"/>
      <c r="G37" s="192">
        <v>50000</v>
      </c>
      <c r="H37" s="193"/>
      <c r="I37" s="194"/>
      <c r="J37" s="181">
        <f t="shared" ref="J37:J44" si="6">SUM(G37:I37)</f>
        <v>50000</v>
      </c>
      <c r="K37" s="54"/>
      <c r="L37" s="106"/>
      <c r="M37" s="55"/>
      <c r="N37" s="5"/>
    </row>
    <row r="38" spans="1:14" ht="18" customHeight="1" x14ac:dyDescent="0.35">
      <c r="A38" s="514"/>
      <c r="B38" s="342"/>
      <c r="C38" s="433" t="s">
        <v>24</v>
      </c>
      <c r="D38" s="434"/>
      <c r="E38" s="434"/>
      <c r="F38" s="434"/>
      <c r="G38" s="192"/>
      <c r="H38" s="193">
        <v>10500</v>
      </c>
      <c r="I38" s="194"/>
      <c r="J38" s="181">
        <f t="shared" si="6"/>
        <v>10500</v>
      </c>
      <c r="K38" s="54"/>
      <c r="L38" s="106"/>
      <c r="M38" s="55"/>
      <c r="N38" s="5"/>
    </row>
    <row r="39" spans="1:14" ht="18.75" customHeight="1" x14ac:dyDescent="0.35">
      <c r="A39" s="514"/>
      <c r="B39" s="342"/>
      <c r="C39" s="433"/>
      <c r="D39" s="434"/>
      <c r="E39" s="434"/>
      <c r="F39" s="434"/>
      <c r="G39" s="192"/>
      <c r="H39" s="193"/>
      <c r="I39" s="194"/>
      <c r="J39" s="181">
        <f t="shared" si="6"/>
        <v>0</v>
      </c>
      <c r="K39" s="54"/>
      <c r="L39" s="106"/>
      <c r="M39" s="55"/>
      <c r="N39" s="5"/>
    </row>
    <row r="40" spans="1:14" ht="18.75" customHeight="1" x14ac:dyDescent="0.35">
      <c r="A40" s="514"/>
      <c r="B40" s="342"/>
      <c r="C40" s="433"/>
      <c r="D40" s="434"/>
      <c r="E40" s="434"/>
      <c r="F40" s="434"/>
      <c r="G40" s="192"/>
      <c r="H40" s="193"/>
      <c r="I40" s="194"/>
      <c r="J40" s="181">
        <f t="shared" si="6"/>
        <v>0</v>
      </c>
      <c r="K40" s="54"/>
      <c r="L40" s="106"/>
      <c r="M40" s="55"/>
      <c r="N40" s="5"/>
    </row>
    <row r="41" spans="1:14" ht="18.75" customHeight="1" x14ac:dyDescent="0.35">
      <c r="A41" s="514"/>
      <c r="B41" s="342"/>
      <c r="C41" s="433"/>
      <c r="D41" s="434"/>
      <c r="E41" s="434"/>
      <c r="F41" s="434"/>
      <c r="G41" s="192"/>
      <c r="H41" s="193"/>
      <c r="I41" s="194"/>
      <c r="J41" s="181">
        <f t="shared" si="6"/>
        <v>0</v>
      </c>
      <c r="K41" s="54"/>
      <c r="L41" s="106"/>
      <c r="M41" s="55"/>
      <c r="N41" s="5"/>
    </row>
    <row r="42" spans="1:14" ht="25.2" customHeight="1" x14ac:dyDescent="0.35">
      <c r="A42" s="514"/>
      <c r="B42" s="342"/>
      <c r="C42" s="433"/>
      <c r="D42" s="434"/>
      <c r="E42" s="434"/>
      <c r="F42" s="434"/>
      <c r="G42" s="192"/>
      <c r="H42" s="193"/>
      <c r="I42" s="194"/>
      <c r="J42" s="181">
        <f t="shared" si="6"/>
        <v>0</v>
      </c>
      <c r="K42" s="54"/>
      <c r="L42" s="106"/>
      <c r="M42" s="55"/>
      <c r="N42" s="5"/>
    </row>
    <row r="43" spans="1:14" ht="18.75" customHeight="1" thickBot="1" x14ac:dyDescent="0.4">
      <c r="A43" s="514"/>
      <c r="B43" s="342"/>
      <c r="C43" s="453"/>
      <c r="D43" s="454"/>
      <c r="E43" s="454"/>
      <c r="F43" s="454"/>
      <c r="G43" s="195"/>
      <c r="H43" s="196"/>
      <c r="I43" s="197"/>
      <c r="J43" s="198">
        <f t="shared" si="6"/>
        <v>0</v>
      </c>
      <c r="K43" s="54"/>
      <c r="L43" s="106"/>
      <c r="M43" s="55"/>
      <c r="N43" s="5"/>
    </row>
    <row r="44" spans="1:14" ht="18.75" customHeight="1" thickTop="1" thickBot="1" x14ac:dyDescent="0.4">
      <c r="A44" s="514"/>
      <c r="B44" s="342"/>
      <c r="C44" s="439" t="s">
        <v>25</v>
      </c>
      <c r="D44" s="440"/>
      <c r="E44" s="440"/>
      <c r="F44" s="446"/>
      <c r="G44" s="274">
        <f>SUM(G37:G43)</f>
        <v>50000</v>
      </c>
      <c r="H44" s="275">
        <f t="shared" ref="H44:I44" si="7">SUM(H37:H43)</f>
        <v>10500</v>
      </c>
      <c r="I44" s="276">
        <f t="shared" si="7"/>
        <v>0</v>
      </c>
      <c r="J44" s="275">
        <f t="shared" si="6"/>
        <v>60500</v>
      </c>
      <c r="K44" s="410" t="s">
        <v>26</v>
      </c>
      <c r="L44" s="106"/>
      <c r="M44" s="55"/>
      <c r="N44" s="5"/>
    </row>
    <row r="45" spans="1:14" ht="18.75" customHeight="1" thickTop="1" thickBot="1" x14ac:dyDescent="0.4">
      <c r="A45" s="514"/>
      <c r="B45" s="317"/>
      <c r="C45" s="445" t="s">
        <v>27</v>
      </c>
      <c r="D45" s="441"/>
      <c r="E45" s="441"/>
      <c r="F45" s="441"/>
      <c r="G45" s="277">
        <f>IF($L$45&lt;8000,G4*$L$45,G4*8000)</f>
        <v>96000</v>
      </c>
      <c r="H45" s="278">
        <f>IF($L$45&lt;8000,H4*$L$45,H4*8000)</f>
        <v>144000</v>
      </c>
      <c r="I45" s="279">
        <f>IF($L$45&lt;8000,I4*$L$45,I4*8000)</f>
        <v>48000</v>
      </c>
      <c r="J45" s="278">
        <f>SUM(G45:I45)</f>
        <v>288000</v>
      </c>
      <c r="K45" s="410"/>
      <c r="L45" s="78">
        <v>8000</v>
      </c>
      <c r="M45" s="55"/>
      <c r="N45" s="5"/>
    </row>
    <row r="46" spans="1:14" ht="22.2" customHeight="1" thickTop="1" x14ac:dyDescent="0.35">
      <c r="A46" s="514"/>
      <c r="B46" s="317"/>
      <c r="C46" s="428" t="s">
        <v>28</v>
      </c>
      <c r="D46" s="429"/>
      <c r="E46" s="429"/>
      <c r="F46" s="430"/>
      <c r="G46" s="70" t="s">
        <v>3</v>
      </c>
      <c r="H46" s="70" t="s">
        <v>4</v>
      </c>
      <c r="I46" s="70" t="s">
        <v>5</v>
      </c>
      <c r="J46" s="77" t="str">
        <f>J19</f>
        <v>Total (DKK)</v>
      </c>
      <c r="K46" s="54"/>
      <c r="L46" s="106"/>
      <c r="M46" s="55"/>
      <c r="N46" s="5"/>
    </row>
    <row r="47" spans="1:14" ht="16.95" customHeight="1" x14ac:dyDescent="0.35">
      <c r="A47" s="514"/>
      <c r="B47" s="317"/>
      <c r="C47" s="401" t="s">
        <v>98</v>
      </c>
      <c r="D47" s="402"/>
      <c r="E47" s="402"/>
      <c r="F47" s="402"/>
      <c r="G47" s="173">
        <v>1233</v>
      </c>
      <c r="H47" s="202">
        <v>3982</v>
      </c>
      <c r="I47" s="203"/>
      <c r="J47" s="181">
        <f t="shared" ref="J47:J54" si="8">SUM(G47:I47)</f>
        <v>5215</v>
      </c>
      <c r="K47" s="54"/>
      <c r="L47" s="106"/>
      <c r="M47" s="55"/>
      <c r="N47" s="5"/>
    </row>
    <row r="48" spans="1:14" ht="12.6" customHeight="1" x14ac:dyDescent="0.35">
      <c r="A48" s="514"/>
      <c r="B48" s="317"/>
      <c r="C48" s="401" t="s">
        <v>97</v>
      </c>
      <c r="D48" s="402"/>
      <c r="E48" s="402"/>
      <c r="F48" s="406"/>
      <c r="G48" s="179"/>
      <c r="H48" s="204">
        <v>15000</v>
      </c>
      <c r="I48" s="205"/>
      <c r="J48" s="181">
        <f t="shared" si="8"/>
        <v>15000</v>
      </c>
      <c r="K48" s="54"/>
      <c r="L48" s="106"/>
      <c r="M48" s="55"/>
      <c r="N48" s="5"/>
    </row>
    <row r="49" spans="1:14" ht="21" customHeight="1" x14ac:dyDescent="0.35">
      <c r="A49" s="514"/>
      <c r="B49" s="317"/>
      <c r="C49" s="401"/>
      <c r="D49" s="402"/>
      <c r="E49" s="402"/>
      <c r="F49" s="402"/>
      <c r="G49" s="179"/>
      <c r="H49" s="204"/>
      <c r="I49" s="205"/>
      <c r="J49" s="181">
        <f t="shared" si="8"/>
        <v>0</v>
      </c>
      <c r="K49" s="54"/>
      <c r="L49" s="106"/>
      <c r="M49" s="55"/>
      <c r="N49" s="5"/>
    </row>
    <row r="50" spans="1:14" ht="35.4" customHeight="1" x14ac:dyDescent="0.35">
      <c r="A50" s="514"/>
      <c r="B50" s="317"/>
      <c r="C50" s="401"/>
      <c r="D50" s="402"/>
      <c r="E50" s="402"/>
      <c r="F50" s="402"/>
      <c r="G50" s="179"/>
      <c r="H50" s="204"/>
      <c r="I50" s="205"/>
      <c r="J50" s="181">
        <f t="shared" si="8"/>
        <v>0</v>
      </c>
      <c r="K50" s="54"/>
      <c r="L50" s="106"/>
      <c r="M50" s="55"/>
      <c r="N50" s="5"/>
    </row>
    <row r="51" spans="1:14" ht="16.8" customHeight="1" x14ac:dyDescent="0.35">
      <c r="A51" s="515" t="s">
        <v>149</v>
      </c>
      <c r="B51" s="317"/>
      <c r="C51" s="401"/>
      <c r="D51" s="511"/>
      <c r="E51" s="511"/>
      <c r="F51" s="406"/>
      <c r="G51" s="179"/>
      <c r="H51" s="204"/>
      <c r="I51" s="205"/>
      <c r="J51" s="181">
        <f t="shared" si="8"/>
        <v>0</v>
      </c>
      <c r="K51" s="54"/>
      <c r="L51" s="106"/>
      <c r="M51" s="55"/>
      <c r="N51" s="5"/>
    </row>
    <row r="52" spans="1:14" ht="23.4" customHeight="1" x14ac:dyDescent="0.35">
      <c r="A52" s="438" t="s">
        <v>99</v>
      </c>
      <c r="B52" s="317"/>
      <c r="C52" s="401"/>
      <c r="D52" s="511"/>
      <c r="E52" s="511"/>
      <c r="F52" s="406"/>
      <c r="G52" s="179"/>
      <c r="H52" s="204"/>
      <c r="I52" s="205"/>
      <c r="J52" s="181">
        <f t="shared" si="8"/>
        <v>0</v>
      </c>
      <c r="K52" s="54"/>
      <c r="L52" s="106"/>
      <c r="M52" s="55"/>
      <c r="N52" s="5"/>
    </row>
    <row r="53" spans="1:14" ht="17.399999999999999" customHeight="1" thickBot="1" x14ac:dyDescent="0.4">
      <c r="A53" s="438"/>
      <c r="B53" s="317"/>
      <c r="C53" s="431"/>
      <c r="D53" s="432"/>
      <c r="E53" s="432"/>
      <c r="F53" s="463"/>
      <c r="G53" s="206"/>
      <c r="H53" s="207"/>
      <c r="I53" s="208"/>
      <c r="J53" s="198">
        <f t="shared" si="8"/>
        <v>0</v>
      </c>
      <c r="K53" s="54"/>
      <c r="L53" s="106"/>
      <c r="M53" s="55"/>
      <c r="N53" s="5"/>
    </row>
    <row r="54" spans="1:14" ht="18.75" customHeight="1" thickTop="1" thickBot="1" x14ac:dyDescent="0.4">
      <c r="A54" s="438"/>
      <c r="B54" s="318"/>
      <c r="C54" s="439" t="s">
        <v>29</v>
      </c>
      <c r="D54" s="440"/>
      <c r="E54" s="440"/>
      <c r="F54" s="440"/>
      <c r="G54" s="274">
        <f>SUM(G47:G53)</f>
        <v>1233</v>
      </c>
      <c r="H54" s="275">
        <f>SUM(H47:H53)</f>
        <v>18982</v>
      </c>
      <c r="I54" s="275">
        <f>SUM(I47:I53)</f>
        <v>0</v>
      </c>
      <c r="J54" s="280">
        <f t="shared" si="8"/>
        <v>20215</v>
      </c>
      <c r="K54" s="54"/>
      <c r="L54" s="106"/>
      <c r="M54" s="55"/>
      <c r="N54" s="5"/>
    </row>
    <row r="55" spans="1:14" ht="22.95" customHeight="1" x14ac:dyDescent="0.35">
      <c r="A55" s="438" t="s">
        <v>122</v>
      </c>
      <c r="B55" s="316" t="s">
        <v>30</v>
      </c>
      <c r="C55" s="79" t="s">
        <v>31</v>
      </c>
      <c r="D55" s="79"/>
      <c r="E55" s="79"/>
      <c r="F55" s="79"/>
      <c r="G55" s="70" t="s">
        <v>3</v>
      </c>
      <c r="H55" s="70" t="s">
        <v>4</v>
      </c>
      <c r="I55" s="71" t="s">
        <v>5</v>
      </c>
      <c r="J55" s="80" t="s">
        <v>16</v>
      </c>
      <c r="K55" s="114" t="s">
        <v>80</v>
      </c>
      <c r="L55" s="106"/>
      <c r="M55" s="55"/>
      <c r="N55" s="5"/>
    </row>
    <row r="56" spans="1:14" ht="18.75" customHeight="1" x14ac:dyDescent="0.35">
      <c r="A56" s="438"/>
      <c r="B56" s="317"/>
      <c r="C56" s="425" t="s">
        <v>32</v>
      </c>
      <c r="D56" s="425"/>
      <c r="E56" s="425"/>
      <c r="F56" s="425"/>
      <c r="G56" s="202">
        <v>2000</v>
      </c>
      <c r="H56" s="202">
        <v>2000</v>
      </c>
      <c r="I56" s="203">
        <v>2000</v>
      </c>
      <c r="J56" s="178">
        <f t="shared" ref="J56:J60" si="9">SUM(G56:I56)</f>
        <v>6000</v>
      </c>
      <c r="K56" s="115" t="s">
        <v>77</v>
      </c>
      <c r="L56" s="106"/>
      <c r="M56" s="81"/>
      <c r="N56" s="5"/>
    </row>
    <row r="57" spans="1:14" ht="19.95" customHeight="1" x14ac:dyDescent="0.35">
      <c r="A57" s="438"/>
      <c r="B57" s="317"/>
      <c r="C57" s="403" t="s">
        <v>33</v>
      </c>
      <c r="D57" s="403"/>
      <c r="E57" s="403"/>
      <c r="F57" s="403"/>
      <c r="G57" s="204"/>
      <c r="H57" s="204"/>
      <c r="I57" s="205">
        <v>5000</v>
      </c>
      <c r="J57" s="181">
        <f t="shared" si="9"/>
        <v>5000</v>
      </c>
      <c r="K57" s="54"/>
      <c r="L57" s="106"/>
      <c r="M57" s="81"/>
      <c r="N57" s="5"/>
    </row>
    <row r="58" spans="1:14" ht="18.75" customHeight="1" x14ac:dyDescent="0.35">
      <c r="A58" s="417" t="s">
        <v>150</v>
      </c>
      <c r="B58" s="317"/>
      <c r="C58" s="403" t="s">
        <v>34</v>
      </c>
      <c r="D58" s="403"/>
      <c r="E58" s="403"/>
      <c r="F58" s="403"/>
      <c r="G58" s="204"/>
      <c r="H58" s="204"/>
      <c r="I58" s="205">
        <v>50000</v>
      </c>
      <c r="J58" s="181">
        <f t="shared" si="9"/>
        <v>50000</v>
      </c>
      <c r="K58" s="54" t="s">
        <v>35</v>
      </c>
      <c r="L58" s="106"/>
      <c r="M58" s="81"/>
      <c r="N58" s="5"/>
    </row>
    <row r="59" spans="1:14" ht="18.75" customHeight="1" x14ac:dyDescent="0.35">
      <c r="A59" s="417"/>
      <c r="B59" s="317"/>
      <c r="C59" s="403" t="s">
        <v>36</v>
      </c>
      <c r="D59" s="403"/>
      <c r="E59" s="403"/>
      <c r="F59" s="403"/>
      <c r="G59" s="204">
        <v>1000</v>
      </c>
      <c r="H59" s="204">
        <v>2000</v>
      </c>
      <c r="I59" s="205">
        <v>2000</v>
      </c>
      <c r="J59" s="181">
        <f t="shared" si="9"/>
        <v>5000</v>
      </c>
      <c r="K59" s="54"/>
      <c r="L59" s="106"/>
      <c r="M59" s="81"/>
      <c r="N59" s="5"/>
    </row>
    <row r="60" spans="1:14" ht="21.6" customHeight="1" thickBot="1" x14ac:dyDescent="0.4">
      <c r="A60" s="417"/>
      <c r="B60" s="317"/>
      <c r="C60" s="426" t="s">
        <v>37</v>
      </c>
      <c r="D60" s="427"/>
      <c r="E60" s="427"/>
      <c r="F60" s="427"/>
      <c r="G60" s="206"/>
      <c r="H60" s="207"/>
      <c r="I60" s="208"/>
      <c r="J60" s="210">
        <f t="shared" si="9"/>
        <v>0</v>
      </c>
      <c r="K60" s="411"/>
      <c r="L60" s="412"/>
      <c r="M60" s="82"/>
      <c r="N60" s="5"/>
    </row>
    <row r="61" spans="1:14" ht="22.95" customHeight="1" thickTop="1" thickBot="1" x14ac:dyDescent="0.4">
      <c r="A61" s="417"/>
      <c r="B61" s="318"/>
      <c r="C61" s="441" t="s">
        <v>38</v>
      </c>
      <c r="D61" s="441"/>
      <c r="E61" s="441"/>
      <c r="F61" s="441"/>
      <c r="G61" s="277">
        <f>SUM(G56:G60)</f>
        <v>3000</v>
      </c>
      <c r="H61" s="278">
        <f t="shared" ref="H61" si="10">SUM(H56:H60)</f>
        <v>4000</v>
      </c>
      <c r="I61" s="278">
        <f>SUM(I56:I60)</f>
        <v>59000</v>
      </c>
      <c r="J61" s="277">
        <f>SUM(G61:I61)</f>
        <v>66000</v>
      </c>
      <c r="K61" s="413"/>
      <c r="L61" s="414"/>
      <c r="M61" s="83"/>
      <c r="N61" s="5"/>
    </row>
    <row r="62" spans="1:14" ht="20.399999999999999" customHeight="1" x14ac:dyDescent="0.35">
      <c r="A62" s="27"/>
      <c r="B62" s="316" t="s">
        <v>39</v>
      </c>
      <c r="C62" s="84"/>
      <c r="D62" s="85"/>
      <c r="E62" s="85"/>
      <c r="F62" s="85"/>
      <c r="G62" s="281" t="s">
        <v>3</v>
      </c>
      <c r="H62" s="281" t="s">
        <v>4</v>
      </c>
      <c r="I62" s="282" t="s">
        <v>5</v>
      </c>
      <c r="J62" s="283" t="s">
        <v>40</v>
      </c>
      <c r="K62" s="33" t="s">
        <v>41</v>
      </c>
      <c r="L62" s="111"/>
      <c r="M62" s="15"/>
      <c r="N62" s="5"/>
    </row>
    <row r="63" spans="1:14" ht="18" x14ac:dyDescent="0.35">
      <c r="A63" s="27"/>
      <c r="B63" s="317"/>
      <c r="C63" s="372" t="s">
        <v>42</v>
      </c>
      <c r="D63" s="373"/>
      <c r="E63" s="373"/>
      <c r="F63" s="374"/>
      <c r="G63" s="177">
        <f>G35+G44+G45+G54+G61</f>
        <v>792953</v>
      </c>
      <c r="H63" s="178">
        <f>H35+H44+H45+H54+H61</f>
        <v>1300975.0999999999</v>
      </c>
      <c r="I63" s="185">
        <f>I35+I44+I45+I54+I61</f>
        <v>582336.245</v>
      </c>
      <c r="J63" s="181">
        <f>SUM(G63:I63)</f>
        <v>2676264.3449999997</v>
      </c>
      <c r="K63" s="16" t="s">
        <v>100</v>
      </c>
      <c r="L63" s="111"/>
      <c r="M63" s="15"/>
      <c r="N63" s="5"/>
    </row>
    <row r="64" spans="1:14" ht="18.600000000000001" thickBot="1" x14ac:dyDescent="0.4">
      <c r="A64" s="27"/>
      <c r="B64" s="317"/>
      <c r="C64" s="415" t="s">
        <v>43</v>
      </c>
      <c r="D64" s="416"/>
      <c r="E64" s="416"/>
      <c r="F64" s="86">
        <v>0.05</v>
      </c>
      <c r="G64" s="211">
        <f>G63*$F$64</f>
        <v>39647.65</v>
      </c>
      <c r="H64" s="198">
        <f t="shared" ref="H64:I64" si="11">H63*$F$64</f>
        <v>65048.754999999997</v>
      </c>
      <c r="I64" s="212">
        <f t="shared" si="11"/>
        <v>29116.812250000003</v>
      </c>
      <c r="J64" s="198">
        <f>SUM(G64:I64)</f>
        <v>133813.21724999999</v>
      </c>
      <c r="K64" s="16" t="s">
        <v>101</v>
      </c>
      <c r="L64" s="111"/>
      <c r="M64" s="15"/>
      <c r="N64" s="5"/>
    </row>
    <row r="65" spans="1:14" ht="24" customHeight="1" thickTop="1" thickBot="1" x14ac:dyDescent="0.4">
      <c r="A65" s="27"/>
      <c r="B65" s="318"/>
      <c r="C65" s="442" t="s">
        <v>45</v>
      </c>
      <c r="D65" s="443"/>
      <c r="E65" s="443"/>
      <c r="F65" s="444"/>
      <c r="G65" s="284">
        <f t="shared" ref="G65:I65" si="12">SUM(G63:G64)</f>
        <v>832600.65</v>
      </c>
      <c r="H65" s="285">
        <f t="shared" si="12"/>
        <v>1366023.8549999997</v>
      </c>
      <c r="I65" s="286">
        <f t="shared" si="12"/>
        <v>611453.05724999995</v>
      </c>
      <c r="J65" s="285">
        <f>SUM(G65:I65)</f>
        <v>2810077.56225</v>
      </c>
      <c r="K65" s="54"/>
      <c r="L65" s="106"/>
      <c r="M65" s="55"/>
      <c r="N65" s="5"/>
    </row>
    <row r="66" spans="1:14" ht="9" customHeight="1" thickBot="1" x14ac:dyDescent="0.4">
      <c r="A66" s="27"/>
      <c r="B66" s="512"/>
      <c r="C66" s="513"/>
      <c r="D66" s="112"/>
      <c r="E66" s="112"/>
      <c r="F66" s="112"/>
      <c r="G66" s="112"/>
      <c r="H66" s="112"/>
      <c r="I66" s="112"/>
      <c r="J66" s="112"/>
      <c r="K66" s="54"/>
      <c r="L66" s="106"/>
      <c r="M66" s="55"/>
      <c r="N66" s="5"/>
    </row>
    <row r="67" spans="1:14" ht="18.75" customHeight="1" x14ac:dyDescent="0.35">
      <c r="A67" s="27"/>
      <c r="B67" s="291" t="s">
        <v>46</v>
      </c>
      <c r="C67" s="294" t="s">
        <v>47</v>
      </c>
      <c r="D67" s="295"/>
      <c r="E67" s="295"/>
      <c r="F67" s="295"/>
      <c r="G67" s="87" t="s">
        <v>3</v>
      </c>
      <c r="H67" s="87" t="s">
        <v>4</v>
      </c>
      <c r="I67" s="87" t="s">
        <v>5</v>
      </c>
      <c r="J67" s="87" t="s">
        <v>6</v>
      </c>
      <c r="K67" s="54"/>
      <c r="L67" s="106"/>
      <c r="M67" s="55"/>
      <c r="N67" s="5"/>
    </row>
    <row r="68" spans="1:14" ht="18.75" customHeight="1" x14ac:dyDescent="0.35">
      <c r="A68" s="27"/>
      <c r="B68" s="292"/>
      <c r="C68" s="296" t="s">
        <v>79</v>
      </c>
      <c r="D68" s="297"/>
      <c r="E68" s="297"/>
      <c r="F68" s="297"/>
      <c r="G68" s="72">
        <f>SUM(G69:G71)</f>
        <v>2.5</v>
      </c>
      <c r="H68" s="72">
        <f t="shared" ref="H68:I68" si="13">SUM(H69:H71)</f>
        <v>2</v>
      </c>
      <c r="I68" s="72">
        <f t="shared" si="13"/>
        <v>2</v>
      </c>
      <c r="J68" s="88">
        <f>SUM(G68:I68)</f>
        <v>6.5</v>
      </c>
      <c r="K68" s="54"/>
      <c r="L68" s="106"/>
      <c r="M68" s="55"/>
      <c r="N68" s="5"/>
    </row>
    <row r="69" spans="1:14" ht="18.75" customHeight="1" x14ac:dyDescent="0.35">
      <c r="A69" s="27"/>
      <c r="B69" s="292"/>
      <c r="C69" s="404" t="s">
        <v>104</v>
      </c>
      <c r="D69" s="405"/>
      <c r="E69" s="405"/>
      <c r="F69" s="405"/>
      <c r="G69" s="73">
        <v>2.5</v>
      </c>
      <c r="H69" s="89">
        <v>2</v>
      </c>
      <c r="I69" s="90">
        <v>2</v>
      </c>
      <c r="J69" s="91">
        <f t="shared" ref="J69:J71" si="14">SUM(G69:I69)</f>
        <v>6.5</v>
      </c>
      <c r="K69" s="54"/>
      <c r="L69" s="106"/>
      <c r="M69" s="55"/>
      <c r="N69" s="5"/>
    </row>
    <row r="70" spans="1:14" ht="18.75" customHeight="1" x14ac:dyDescent="0.35">
      <c r="A70" s="27"/>
      <c r="B70" s="292"/>
      <c r="C70" s="401"/>
      <c r="D70" s="402"/>
      <c r="E70" s="402"/>
      <c r="F70" s="406"/>
      <c r="G70" s="92"/>
      <c r="H70" s="113"/>
      <c r="I70" s="93"/>
      <c r="J70" s="94">
        <f t="shared" si="14"/>
        <v>0</v>
      </c>
      <c r="K70" s="54"/>
      <c r="L70" s="106"/>
      <c r="M70" s="55"/>
      <c r="N70" s="5"/>
    </row>
    <row r="71" spans="1:14" ht="18.75" customHeight="1" x14ac:dyDescent="0.35">
      <c r="A71" s="27"/>
      <c r="B71" s="292"/>
      <c r="C71" s="407"/>
      <c r="D71" s="408"/>
      <c r="E71" s="408"/>
      <c r="F71" s="409"/>
      <c r="G71" s="95"/>
      <c r="H71" s="96"/>
      <c r="I71" s="97"/>
      <c r="J71" s="94">
        <f t="shared" si="14"/>
        <v>0</v>
      </c>
      <c r="K71" s="54"/>
      <c r="L71" s="106"/>
      <c r="M71" s="55"/>
      <c r="N71" s="5"/>
    </row>
    <row r="72" spans="1:14" ht="18.75" customHeight="1" x14ac:dyDescent="0.35">
      <c r="A72" s="27"/>
      <c r="B72" s="292"/>
      <c r="C72" s="306" t="s">
        <v>50</v>
      </c>
      <c r="D72" s="307"/>
      <c r="E72" s="307"/>
      <c r="F72" s="308"/>
      <c r="G72" s="98" t="s">
        <v>3</v>
      </c>
      <c r="H72" s="98" t="s">
        <v>4</v>
      </c>
      <c r="I72" s="99" t="s">
        <v>5</v>
      </c>
      <c r="J72" s="100" t="s">
        <v>16</v>
      </c>
      <c r="K72" s="54"/>
      <c r="L72" s="106"/>
      <c r="M72" s="55"/>
      <c r="N72" s="5"/>
    </row>
    <row r="73" spans="1:14" ht="18.75" customHeight="1" thickBot="1" x14ac:dyDescent="0.4">
      <c r="A73" s="27"/>
      <c r="B73" s="293"/>
      <c r="C73" s="399" t="s">
        <v>51</v>
      </c>
      <c r="D73" s="400"/>
      <c r="E73" s="400"/>
      <c r="F73" s="400"/>
      <c r="G73" s="216"/>
      <c r="H73" s="217"/>
      <c r="I73" s="218"/>
      <c r="J73" s="219">
        <f>SUM(G73:I73)</f>
        <v>0</v>
      </c>
      <c r="K73" s="101"/>
      <c r="L73" s="102"/>
      <c r="M73" s="103"/>
      <c r="N73" s="5"/>
    </row>
    <row r="74" spans="1:14" ht="18.75" customHeight="1" x14ac:dyDescent="0.35">
      <c r="A74" s="28"/>
      <c r="N74" s="5"/>
    </row>
    <row r="75" spans="1:14" ht="18.75" customHeight="1" x14ac:dyDescent="0.35">
      <c r="A75" s="28"/>
      <c r="N75" s="5"/>
    </row>
    <row r="76" spans="1:14" ht="18.75" customHeight="1" x14ac:dyDescent="0.35">
      <c r="A76" s="18"/>
      <c r="N76" s="5"/>
    </row>
    <row r="77" spans="1:14" ht="18.75" customHeight="1" x14ac:dyDescent="0.35">
      <c r="A77" s="29"/>
      <c r="N77" s="5"/>
    </row>
    <row r="78" spans="1:14" ht="18.75" customHeight="1" x14ac:dyDescent="0.35">
      <c r="A78" s="30"/>
      <c r="N78" s="5"/>
    </row>
    <row r="79" spans="1:14" ht="18.75" customHeight="1" x14ac:dyDescent="0.35">
      <c r="A79" s="30"/>
      <c r="N79" s="5"/>
    </row>
    <row r="80" spans="1:14" ht="18.75" customHeight="1" x14ac:dyDescent="0.35">
      <c r="A80" s="30"/>
      <c r="N80" s="5"/>
    </row>
    <row r="81" spans="1:14" ht="18.75" customHeight="1" x14ac:dyDescent="0.35">
      <c r="A81" s="30"/>
      <c r="N81" s="5"/>
    </row>
    <row r="82" spans="1:14" ht="18.75" customHeight="1" x14ac:dyDescent="0.35">
      <c r="A82" s="18"/>
      <c r="N82" s="5"/>
    </row>
    <row r="83" spans="1:14" ht="18.75" customHeight="1" x14ac:dyDescent="0.35">
      <c r="A83" s="28"/>
      <c r="N83" s="5"/>
    </row>
    <row r="84" spans="1:14" ht="18.75" customHeight="1" thickBot="1" x14ac:dyDescent="0.4">
      <c r="A84" s="31"/>
      <c r="B84" s="6"/>
      <c r="C84" s="6"/>
      <c r="D84" s="6"/>
      <c r="E84" s="6"/>
      <c r="F84" s="6"/>
      <c r="G84" s="6"/>
      <c r="H84" s="6"/>
      <c r="I84" s="6"/>
      <c r="J84" s="6"/>
      <c r="K84" s="6"/>
      <c r="L84" s="6"/>
      <c r="M84" s="6"/>
      <c r="N84" s="7"/>
    </row>
    <row r="85" spans="1:14" ht="18.75" customHeight="1" x14ac:dyDescent="0.35">
      <c r="A85" s="17"/>
    </row>
    <row r="86" spans="1:14" ht="18.75" customHeight="1" x14ac:dyDescent="0.35">
      <c r="A86" s="17"/>
    </row>
    <row r="87" spans="1:14" ht="18.75" customHeight="1" x14ac:dyDescent="0.35">
      <c r="A87" s="17"/>
    </row>
    <row r="88" spans="1:14" ht="18.75" customHeight="1" x14ac:dyDescent="0.35">
      <c r="A88" s="17"/>
    </row>
    <row r="89" spans="1:14" ht="18.75" customHeight="1" x14ac:dyDescent="0.35">
      <c r="A89" s="17"/>
    </row>
    <row r="90" spans="1:14" ht="18.75" customHeight="1" x14ac:dyDescent="0.35">
      <c r="A90" s="17"/>
    </row>
    <row r="91" spans="1:14" ht="18.75" customHeight="1" x14ac:dyDescent="0.35">
      <c r="A91" s="17"/>
    </row>
    <row r="92" spans="1:14" ht="18.75" customHeight="1" x14ac:dyDescent="0.35">
      <c r="A92" s="17"/>
    </row>
    <row r="93" spans="1:14" ht="18.75" customHeight="1" x14ac:dyDescent="0.35">
      <c r="A93" s="17"/>
    </row>
    <row r="94" spans="1:14" ht="18.75" customHeight="1" x14ac:dyDescent="0.35">
      <c r="A94" s="17"/>
    </row>
    <row r="95" spans="1:14" ht="18.75" customHeight="1" x14ac:dyDescent="0.35">
      <c r="A95" s="17"/>
    </row>
    <row r="96" spans="1:14" ht="18.75" customHeight="1" x14ac:dyDescent="0.35">
      <c r="A96" s="17"/>
    </row>
    <row r="97" spans="1:1" ht="18.75" customHeight="1" x14ac:dyDescent="0.35">
      <c r="A97" s="17"/>
    </row>
    <row r="98" spans="1:1" ht="18.75" customHeight="1" x14ac:dyDescent="0.35">
      <c r="A98" s="17"/>
    </row>
    <row r="99" spans="1:1" ht="18.75" customHeight="1" x14ac:dyDescent="0.35">
      <c r="A99" s="17"/>
    </row>
    <row r="100" spans="1:1" ht="18.75" customHeight="1" x14ac:dyDescent="0.35">
      <c r="A100" s="17"/>
    </row>
    <row r="101" spans="1:1" ht="18.75" customHeight="1" x14ac:dyDescent="0.35">
      <c r="A101" s="17"/>
    </row>
    <row r="102" spans="1:1" ht="18.75" customHeight="1" x14ac:dyDescent="0.35">
      <c r="A102" s="17"/>
    </row>
    <row r="103" spans="1:1" ht="18.75" customHeight="1" x14ac:dyDescent="0.35">
      <c r="A103" s="17"/>
    </row>
    <row r="104" spans="1:1" ht="18.75" customHeight="1" x14ac:dyDescent="0.35">
      <c r="A104" s="17"/>
    </row>
    <row r="105" spans="1:1" ht="18.75" customHeight="1" x14ac:dyDescent="0.35">
      <c r="A105" s="17"/>
    </row>
    <row r="106" spans="1:1" ht="18.75" customHeight="1" x14ac:dyDescent="0.35">
      <c r="A106" s="17"/>
    </row>
  </sheetData>
  <mergeCells count="87">
    <mergeCell ref="A3:A50"/>
    <mergeCell ref="C59:F59"/>
    <mergeCell ref="C13:F13"/>
    <mergeCell ref="C25:E25"/>
    <mergeCell ref="C47:F47"/>
    <mergeCell ref="C16:F16"/>
    <mergeCell ref="C17:F17"/>
    <mergeCell ref="C20:E20"/>
    <mergeCell ref="C39:F39"/>
    <mergeCell ref="C40:F40"/>
    <mergeCell ref="C30:E30"/>
    <mergeCell ref="C24:E24"/>
    <mergeCell ref="C41:F41"/>
    <mergeCell ref="C33:E33"/>
    <mergeCell ref="A55:A57"/>
    <mergeCell ref="A1:A2"/>
    <mergeCell ref="C49:F49"/>
    <mergeCell ref="C42:F42"/>
    <mergeCell ref="C43:F43"/>
    <mergeCell ref="C21:E21"/>
    <mergeCell ref="C29:E29"/>
    <mergeCell ref="C22:E22"/>
    <mergeCell ref="C23:E23"/>
    <mergeCell ref="C31:E31"/>
    <mergeCell ref="C32:E32"/>
    <mergeCell ref="C27:E27"/>
    <mergeCell ref="C28:E28"/>
    <mergeCell ref="C26:E26"/>
    <mergeCell ref="C35:F35"/>
    <mergeCell ref="C11:F11"/>
    <mergeCell ref="C12:F12"/>
    <mergeCell ref="C68:F68"/>
    <mergeCell ref="C48:F48"/>
    <mergeCell ref="C54:F54"/>
    <mergeCell ref="C61:F61"/>
    <mergeCell ref="C65:F65"/>
    <mergeCell ref="B66:C66"/>
    <mergeCell ref="C45:F45"/>
    <mergeCell ref="C44:F44"/>
    <mergeCell ref="C18:F18"/>
    <mergeCell ref="C19:E19"/>
    <mergeCell ref="C34:D34"/>
    <mergeCell ref="F34:I34"/>
    <mergeCell ref="A52:A54"/>
    <mergeCell ref="A58:A61"/>
    <mergeCell ref="B1:J2"/>
    <mergeCell ref="K1:M2"/>
    <mergeCell ref="B3:B35"/>
    <mergeCell ref="C3:F3"/>
    <mergeCell ref="K3:M4"/>
    <mergeCell ref="C4:F4"/>
    <mergeCell ref="C5:F5"/>
    <mergeCell ref="C6:F6"/>
    <mergeCell ref="C7:F7"/>
    <mergeCell ref="K7:K9"/>
    <mergeCell ref="C8:F8"/>
    <mergeCell ref="C9:F9"/>
    <mergeCell ref="C10:F10"/>
    <mergeCell ref="K11:K13"/>
    <mergeCell ref="C14:F14"/>
    <mergeCell ref="C15:F15"/>
    <mergeCell ref="K44:K45"/>
    <mergeCell ref="K60:L61"/>
    <mergeCell ref="C63:F63"/>
    <mergeCell ref="C64:E64"/>
    <mergeCell ref="C56:F56"/>
    <mergeCell ref="C58:F58"/>
    <mergeCell ref="C60:F60"/>
    <mergeCell ref="C50:F50"/>
    <mergeCell ref="C46:F46"/>
    <mergeCell ref="C53:F53"/>
    <mergeCell ref="C37:F37"/>
    <mergeCell ref="C38:F38"/>
    <mergeCell ref="C36:F36"/>
    <mergeCell ref="B67:B73"/>
    <mergeCell ref="C72:F72"/>
    <mergeCell ref="C73:F73"/>
    <mergeCell ref="C51:F51"/>
    <mergeCell ref="C52:F52"/>
    <mergeCell ref="C57:F57"/>
    <mergeCell ref="C67:F67"/>
    <mergeCell ref="B62:B65"/>
    <mergeCell ref="C69:F69"/>
    <mergeCell ref="C70:F70"/>
    <mergeCell ref="C71:F71"/>
    <mergeCell ref="B55:B61"/>
    <mergeCell ref="B36:B54"/>
  </mergeCells>
  <dataValidations count="2">
    <dataValidation type="list" allowBlank="1" showInputMessage="1" showErrorMessage="1" sqref="F64" xr:uid="{9D52F208-A50C-43BF-B84A-F2555D4E88F2}">
      <formula1>"5%, 0%"</formula1>
    </dataValidation>
    <dataValidation type="list" allowBlank="1" showInputMessage="1" showErrorMessage="1" sqref="C3:F3 C67:F67" xr:uid="{BA062AEE-2A93-438B-8AA3-8B1041111468}">
      <formula1>Monthsorhours</formula1>
    </dataValidation>
  </dataValidations>
  <pageMargins left="0.25" right="0.25" top="0.75" bottom="0.75" header="0.3" footer="0.3"/>
  <pageSetup paperSize="9" scale="27" orientation="portrait" r:id="rId1"/>
  <ignoredErrors>
    <ignoredError sqref="J28" formula="1"/>
  </ignoredErrors>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57D177-57CD-46B1-9806-84B7B4E2A764}">
  <sheetPr>
    <tabColor rgb="FFFFFFCC"/>
    <pageSetUpPr fitToPage="1"/>
  </sheetPr>
  <dimension ref="B1:M75"/>
  <sheetViews>
    <sheetView showGridLines="0" zoomScaleNormal="100" workbookViewId="0">
      <selection activeCell="L9" sqref="L9"/>
    </sheetView>
  </sheetViews>
  <sheetFormatPr defaultColWidth="9.109375" defaultRowHeight="18.75" customHeight="1" x14ac:dyDescent="0.35"/>
  <cols>
    <col min="1" max="1" width="1.33203125" style="2" customWidth="1"/>
    <col min="2" max="2" width="8.109375" style="22" customWidth="1"/>
    <col min="3" max="3" width="15.6640625" style="2" customWidth="1"/>
    <col min="4" max="4" width="7.44140625" style="2" customWidth="1"/>
    <col min="5" max="5" width="19" style="2" customWidth="1"/>
    <col min="6" max="6" width="16.44140625" style="2" customWidth="1"/>
    <col min="7" max="9" width="17.6640625" style="2" customWidth="1"/>
    <col min="10" max="10" width="18.44140625" style="2" customWidth="1"/>
    <col min="11" max="11" width="16.33203125" style="2" customWidth="1"/>
    <col min="12" max="12" width="19.109375" style="22" customWidth="1"/>
    <col min="13" max="13" width="7.21875" style="2" customWidth="1"/>
    <col min="14" max="16384" width="9.109375" style="2"/>
  </cols>
  <sheetData>
    <row r="1" spans="2:13" ht="7.2" customHeight="1" x14ac:dyDescent="0.35">
      <c r="B1" s="378" t="str">
        <f>MainApplicant!B1</f>
        <v>Budget For: INSERT PROJECT ACRONYM</v>
      </c>
      <c r="C1" s="379"/>
      <c r="D1" s="379"/>
      <c r="E1" s="379"/>
      <c r="F1" s="379"/>
      <c r="G1" s="379"/>
      <c r="H1" s="379"/>
      <c r="I1" s="379"/>
      <c r="J1" s="379"/>
      <c r="K1" s="382" t="s">
        <v>76</v>
      </c>
      <c r="L1" s="383"/>
      <c r="M1" s="384"/>
    </row>
    <row r="2" spans="2:13" ht="24" customHeight="1" thickBot="1" x14ac:dyDescent="0.4">
      <c r="B2" s="380"/>
      <c r="C2" s="381"/>
      <c r="D2" s="381"/>
      <c r="E2" s="381"/>
      <c r="F2" s="381"/>
      <c r="G2" s="381"/>
      <c r="H2" s="381"/>
      <c r="I2" s="381"/>
      <c r="J2" s="381"/>
      <c r="K2" s="385"/>
      <c r="L2" s="386"/>
      <c r="M2" s="387"/>
    </row>
    <row r="3" spans="2:13" ht="21.6" customHeight="1" x14ac:dyDescent="0.35">
      <c r="B3" s="342" t="s">
        <v>2</v>
      </c>
      <c r="C3" s="389" t="s">
        <v>67</v>
      </c>
      <c r="D3" s="390"/>
      <c r="E3" s="390"/>
      <c r="F3" s="390"/>
      <c r="G3" s="122" t="s">
        <v>3</v>
      </c>
      <c r="H3" s="122" t="s">
        <v>4</v>
      </c>
      <c r="I3" s="122" t="s">
        <v>5</v>
      </c>
      <c r="J3" s="47" t="s">
        <v>6</v>
      </c>
      <c r="K3" s="391" t="s">
        <v>142</v>
      </c>
      <c r="L3" s="392"/>
      <c r="M3" s="393"/>
    </row>
    <row r="4" spans="2:13" ht="18.75" customHeight="1" x14ac:dyDescent="0.35">
      <c r="B4" s="342"/>
      <c r="C4" s="397" t="s">
        <v>8</v>
      </c>
      <c r="D4" s="371"/>
      <c r="E4" s="371"/>
      <c r="F4" s="371"/>
      <c r="G4" s="123">
        <f>SUM(G5:G11)</f>
        <v>0</v>
      </c>
      <c r="H4" s="124">
        <f>SUM(H5:H11)</f>
        <v>0</v>
      </c>
      <c r="I4" s="124">
        <f>SUM(I5:I11)</f>
        <v>0</v>
      </c>
      <c r="J4" s="50">
        <f>SUM(J5:J11)</f>
        <v>0</v>
      </c>
      <c r="K4" s="394"/>
      <c r="L4" s="395"/>
      <c r="M4" s="396"/>
    </row>
    <row r="5" spans="2:13" ht="18.75" customHeight="1" x14ac:dyDescent="0.35">
      <c r="B5" s="342"/>
      <c r="C5" s="298" t="s">
        <v>143</v>
      </c>
      <c r="D5" s="299"/>
      <c r="E5" s="299"/>
      <c r="F5" s="299"/>
      <c r="G5" s="125"/>
      <c r="H5" s="126"/>
      <c r="I5" s="127"/>
      <c r="J5" s="105">
        <f t="shared" ref="J5:J16" si="0">SUM(G5:I5)</f>
        <v>0</v>
      </c>
      <c r="K5" s="10"/>
      <c r="M5" s="5"/>
    </row>
    <row r="6" spans="2:13" ht="18.75" customHeight="1" x14ac:dyDescent="0.35">
      <c r="B6" s="342"/>
      <c r="C6" s="300"/>
      <c r="D6" s="301"/>
      <c r="E6" s="301"/>
      <c r="F6" s="302"/>
      <c r="G6" s="128"/>
      <c r="H6" s="129"/>
      <c r="I6" s="130"/>
      <c r="J6" s="105">
        <f t="shared" si="0"/>
        <v>0</v>
      </c>
      <c r="K6" s="10"/>
      <c r="M6" s="5"/>
    </row>
    <row r="7" spans="2:13" ht="18.75" customHeight="1" x14ac:dyDescent="0.35">
      <c r="B7" s="342"/>
      <c r="C7" s="300"/>
      <c r="D7" s="301"/>
      <c r="E7" s="301"/>
      <c r="F7" s="302"/>
      <c r="G7" s="128"/>
      <c r="H7" s="129"/>
      <c r="I7" s="130"/>
      <c r="J7" s="105">
        <f t="shared" si="0"/>
        <v>0</v>
      </c>
      <c r="K7" s="398" t="s">
        <v>11</v>
      </c>
      <c r="M7" s="5"/>
    </row>
    <row r="8" spans="2:13" ht="18.75" customHeight="1" x14ac:dyDescent="0.35">
      <c r="B8" s="342"/>
      <c r="C8" s="300"/>
      <c r="D8" s="301"/>
      <c r="E8" s="301"/>
      <c r="F8" s="302"/>
      <c r="G8" s="128"/>
      <c r="H8" s="129"/>
      <c r="I8" s="130"/>
      <c r="J8" s="105">
        <f t="shared" si="0"/>
        <v>0</v>
      </c>
      <c r="K8" s="398"/>
      <c r="M8" s="5"/>
    </row>
    <row r="9" spans="2:13" ht="18.75" customHeight="1" x14ac:dyDescent="0.35">
      <c r="B9" s="342"/>
      <c r="C9" s="300"/>
      <c r="D9" s="301"/>
      <c r="E9" s="301"/>
      <c r="F9" s="302"/>
      <c r="G9" s="128"/>
      <c r="H9" s="129"/>
      <c r="I9" s="130"/>
      <c r="J9" s="105">
        <f t="shared" si="0"/>
        <v>0</v>
      </c>
      <c r="K9" s="398"/>
      <c r="L9" s="121">
        <f>MainApplicant!L8</f>
        <v>0</v>
      </c>
      <c r="M9" s="5"/>
    </row>
    <row r="10" spans="2:13" ht="18.75" customHeight="1" x14ac:dyDescent="0.35">
      <c r="B10" s="342"/>
      <c r="C10" s="300"/>
      <c r="D10" s="301"/>
      <c r="E10" s="301"/>
      <c r="F10" s="302"/>
      <c r="G10" s="128"/>
      <c r="H10" s="129"/>
      <c r="I10" s="130"/>
      <c r="J10" s="105">
        <f t="shared" si="0"/>
        <v>0</v>
      </c>
      <c r="K10" s="18"/>
      <c r="L10" s="24"/>
      <c r="M10" s="5"/>
    </row>
    <row r="11" spans="2:13" ht="18.75" customHeight="1" x14ac:dyDescent="0.35">
      <c r="B11" s="342"/>
      <c r="C11" s="303"/>
      <c r="D11" s="304"/>
      <c r="E11" s="304"/>
      <c r="F11" s="305"/>
      <c r="G11" s="131"/>
      <c r="H11" s="132"/>
      <c r="I11" s="133"/>
      <c r="J11" s="62">
        <f t="shared" si="0"/>
        <v>0</v>
      </c>
      <c r="K11" s="375" t="s">
        <v>141</v>
      </c>
      <c r="L11" s="24"/>
      <c r="M11" s="5"/>
    </row>
    <row r="12" spans="2:13" ht="18.75" customHeight="1" x14ac:dyDescent="0.35">
      <c r="B12" s="342"/>
      <c r="C12" s="376" t="s">
        <v>12</v>
      </c>
      <c r="D12" s="377"/>
      <c r="E12" s="377"/>
      <c r="F12" s="377"/>
      <c r="G12" s="123">
        <f>SUM(G13:G17)</f>
        <v>0</v>
      </c>
      <c r="H12" s="124">
        <f>SUM(H13:H17)</f>
        <v>0</v>
      </c>
      <c r="I12" s="134">
        <f>SUM(I13:I17)</f>
        <v>0</v>
      </c>
      <c r="J12" s="50">
        <f>SUM(J13:J17)</f>
        <v>0</v>
      </c>
      <c r="K12" s="375"/>
      <c r="L12" s="256">
        <f>J65</f>
        <v>0</v>
      </c>
      <c r="M12" s="5"/>
    </row>
    <row r="13" spans="2:13" ht="18.75" customHeight="1" x14ac:dyDescent="0.35">
      <c r="B13" s="342"/>
      <c r="C13" s="298" t="s">
        <v>144</v>
      </c>
      <c r="D13" s="299"/>
      <c r="E13" s="299"/>
      <c r="F13" s="299"/>
      <c r="G13" s="125"/>
      <c r="H13" s="126"/>
      <c r="I13" s="127"/>
      <c r="J13" s="64">
        <f t="shared" si="0"/>
        <v>0</v>
      </c>
      <c r="K13" s="375"/>
      <c r="L13" s="24"/>
      <c r="M13" s="5"/>
    </row>
    <row r="14" spans="2:13" ht="18.75" customHeight="1" x14ac:dyDescent="0.35">
      <c r="B14" s="342"/>
      <c r="C14" s="300"/>
      <c r="D14" s="301"/>
      <c r="E14" s="301"/>
      <c r="F14" s="302"/>
      <c r="G14" s="128"/>
      <c r="H14" s="129"/>
      <c r="I14" s="130"/>
      <c r="J14" s="105">
        <f t="shared" si="0"/>
        <v>0</v>
      </c>
      <c r="K14" s="11"/>
      <c r="L14" s="23"/>
      <c r="M14" s="5"/>
    </row>
    <row r="15" spans="2:13" ht="18.75" customHeight="1" x14ac:dyDescent="0.35">
      <c r="B15" s="342"/>
      <c r="C15" s="300"/>
      <c r="D15" s="301"/>
      <c r="E15" s="301"/>
      <c r="F15" s="302"/>
      <c r="G15" s="128"/>
      <c r="H15" s="129"/>
      <c r="I15" s="130"/>
      <c r="J15" s="105">
        <f t="shared" si="0"/>
        <v>0</v>
      </c>
      <c r="K15" s="11"/>
      <c r="L15" s="23"/>
      <c r="M15" s="5"/>
    </row>
    <row r="16" spans="2:13" ht="18.75" customHeight="1" x14ac:dyDescent="0.35">
      <c r="B16" s="342"/>
      <c r="C16" s="300"/>
      <c r="D16" s="301"/>
      <c r="E16" s="301"/>
      <c r="F16" s="302"/>
      <c r="G16" s="128"/>
      <c r="H16" s="129"/>
      <c r="I16" s="130"/>
      <c r="J16" s="105">
        <f t="shared" si="0"/>
        <v>0</v>
      </c>
      <c r="K16" s="10"/>
      <c r="M16" s="5"/>
    </row>
    <row r="17" spans="2:13" ht="18.75" customHeight="1" thickBot="1" x14ac:dyDescent="0.4">
      <c r="B17" s="342"/>
      <c r="C17" s="333"/>
      <c r="D17" s="334"/>
      <c r="E17" s="334"/>
      <c r="F17" s="369"/>
      <c r="G17" s="135"/>
      <c r="H17" s="136"/>
      <c r="I17" s="137"/>
      <c r="J17" s="69">
        <f>SUM(G17:I17)</f>
        <v>0</v>
      </c>
      <c r="K17" s="11"/>
      <c r="L17" s="23"/>
      <c r="M17" s="5"/>
    </row>
    <row r="18" spans="2:13" ht="25.2" customHeight="1" thickTop="1" thickBot="1" x14ac:dyDescent="0.4">
      <c r="B18" s="342"/>
      <c r="C18" s="335" t="s">
        <v>14</v>
      </c>
      <c r="D18" s="336"/>
      <c r="E18" s="336"/>
      <c r="F18" s="336"/>
      <c r="G18" s="138">
        <f>SUM(G4+G12)</f>
        <v>0</v>
      </c>
      <c r="H18" s="139">
        <f>SUM(H4+H12)</f>
        <v>0</v>
      </c>
      <c r="I18" s="139">
        <f>SUM(I4+I12)</f>
        <v>0</v>
      </c>
      <c r="J18" s="140">
        <f>SUM(J4+J12)</f>
        <v>0</v>
      </c>
      <c r="K18" s="11"/>
      <c r="L18" s="23"/>
      <c r="M18" s="5"/>
    </row>
    <row r="19" spans="2:13" ht="29.4" customHeight="1" thickTop="1" x14ac:dyDescent="0.35">
      <c r="B19" s="342"/>
      <c r="C19" s="366" t="s">
        <v>15</v>
      </c>
      <c r="D19" s="367"/>
      <c r="E19" s="368"/>
      <c r="F19" s="8" t="s">
        <v>90</v>
      </c>
      <c r="G19" s="141" t="s">
        <v>3</v>
      </c>
      <c r="H19" s="141" t="s">
        <v>4</v>
      </c>
      <c r="I19" s="142" t="s">
        <v>5</v>
      </c>
      <c r="J19" s="110" t="s">
        <v>16</v>
      </c>
      <c r="K19" s="11"/>
      <c r="L19" s="23"/>
      <c r="M19" s="5"/>
    </row>
    <row r="20" spans="2:13" ht="18.75" customHeight="1" x14ac:dyDescent="0.35">
      <c r="B20" s="342"/>
      <c r="C20" s="370" t="s">
        <v>17</v>
      </c>
      <c r="D20" s="371"/>
      <c r="E20" s="371"/>
      <c r="F20" s="220"/>
      <c r="G20" s="221">
        <f>SUM(G21:G27)</f>
        <v>0</v>
      </c>
      <c r="H20" s="222">
        <f t="shared" ref="H20:I20" si="1">SUM(H21:H27)</f>
        <v>0</v>
      </c>
      <c r="I20" s="222">
        <f t="shared" si="1"/>
        <v>0</v>
      </c>
      <c r="J20" s="175">
        <f>SUM(J21:J27)</f>
        <v>0</v>
      </c>
      <c r="K20" s="11"/>
      <c r="L20" s="23"/>
      <c r="M20" s="5"/>
    </row>
    <row r="21" spans="2:13" ht="18.75" customHeight="1" x14ac:dyDescent="0.35">
      <c r="B21" s="342"/>
      <c r="C21" s="372" t="str">
        <f t="shared" ref="C21:C27" si="2">C5</f>
        <v>Write Acronym and position, e.g. A8-R1 (postdoc)</v>
      </c>
      <c r="D21" s="373"/>
      <c r="E21" s="374"/>
      <c r="F21" s="223"/>
      <c r="G21" s="224">
        <f>($F$21*(1+$E$34))*G5</f>
        <v>0</v>
      </c>
      <c r="H21" s="225">
        <f>($F$21*(1+$E$34)^2)*H5</f>
        <v>0</v>
      </c>
      <c r="I21" s="225">
        <f>($F$21*(1+$E$34)^3)*I5</f>
        <v>0</v>
      </c>
      <c r="J21" s="177">
        <f t="shared" ref="J21:J27" si="3">SUM(G21:I21)</f>
        <v>0</v>
      </c>
      <c r="K21" s="11"/>
      <c r="L21" s="23"/>
      <c r="M21" s="5"/>
    </row>
    <row r="22" spans="2:13" ht="18.75" customHeight="1" x14ac:dyDescent="0.35">
      <c r="B22" s="342"/>
      <c r="C22" s="353">
        <f>C6</f>
        <v>0</v>
      </c>
      <c r="D22" s="354"/>
      <c r="E22" s="355"/>
      <c r="F22" s="226"/>
      <c r="G22" s="227">
        <f>($F$22*(1+$E$34))*G6</f>
        <v>0</v>
      </c>
      <c r="H22" s="228">
        <f>($F$22*(1+$E$34)^2)*H6</f>
        <v>0</v>
      </c>
      <c r="I22" s="228">
        <f>($F$22*(1+$E$34)^3)*I6</f>
        <v>0</v>
      </c>
      <c r="J22" s="180">
        <f t="shared" si="3"/>
        <v>0</v>
      </c>
      <c r="K22" s="11"/>
      <c r="L22" s="23"/>
      <c r="M22" s="5"/>
    </row>
    <row r="23" spans="2:13" ht="18.75" customHeight="1" x14ac:dyDescent="0.35">
      <c r="B23" s="342"/>
      <c r="C23" s="353">
        <f t="shared" si="2"/>
        <v>0</v>
      </c>
      <c r="D23" s="354"/>
      <c r="E23" s="355"/>
      <c r="F23" s="226"/>
      <c r="G23" s="227">
        <f>($F$23*(1+$E$34))*G7</f>
        <v>0</v>
      </c>
      <c r="H23" s="228">
        <f>($F$23*(1+$E$34)^2)*H7</f>
        <v>0</v>
      </c>
      <c r="I23" s="228">
        <f>($F$23*(1+$E$34)^3)*I7</f>
        <v>0</v>
      </c>
      <c r="J23" s="180">
        <f t="shared" si="3"/>
        <v>0</v>
      </c>
      <c r="K23" s="11"/>
      <c r="L23" s="23"/>
      <c r="M23" s="5"/>
    </row>
    <row r="24" spans="2:13" ht="18.75" customHeight="1" x14ac:dyDescent="0.35">
      <c r="B24" s="342"/>
      <c r="C24" s="353">
        <f t="shared" si="2"/>
        <v>0</v>
      </c>
      <c r="D24" s="354"/>
      <c r="E24" s="355"/>
      <c r="F24" s="226"/>
      <c r="G24" s="227">
        <f>($F$24*(1+$E$34))*G8</f>
        <v>0</v>
      </c>
      <c r="H24" s="228">
        <f>($F$24*(1+$E$34)^2)*H8</f>
        <v>0</v>
      </c>
      <c r="I24" s="228">
        <f>($F$24*(1+$E$34)^3)*I8</f>
        <v>0</v>
      </c>
      <c r="J24" s="180">
        <f t="shared" si="3"/>
        <v>0</v>
      </c>
      <c r="K24" s="11"/>
      <c r="L24" s="23"/>
      <c r="M24" s="5"/>
    </row>
    <row r="25" spans="2:13" ht="18.75" customHeight="1" x14ac:dyDescent="0.35">
      <c r="B25" s="342"/>
      <c r="C25" s="353">
        <f t="shared" si="2"/>
        <v>0</v>
      </c>
      <c r="D25" s="354"/>
      <c r="E25" s="355"/>
      <c r="F25" s="226"/>
      <c r="G25" s="227">
        <f>($F$25*(1+$E$34))*G9</f>
        <v>0</v>
      </c>
      <c r="H25" s="228">
        <f>($F$25*(1+$E$34)^2)*H9</f>
        <v>0</v>
      </c>
      <c r="I25" s="228">
        <f>($F$25*(1+$E$34)^3)*I9</f>
        <v>0</v>
      </c>
      <c r="J25" s="180">
        <f t="shared" si="3"/>
        <v>0</v>
      </c>
      <c r="K25" s="11"/>
      <c r="L25" s="23"/>
      <c r="M25" s="5"/>
    </row>
    <row r="26" spans="2:13" ht="18.75" customHeight="1" x14ac:dyDescent="0.35">
      <c r="B26" s="342"/>
      <c r="C26" s="353">
        <f t="shared" si="2"/>
        <v>0</v>
      </c>
      <c r="D26" s="354"/>
      <c r="E26" s="355"/>
      <c r="F26" s="226"/>
      <c r="G26" s="227">
        <f>($F$26*(1+$E$34))*G10</f>
        <v>0</v>
      </c>
      <c r="H26" s="228">
        <f>($F$26*(1+$E$34)^2)*H10</f>
        <v>0</v>
      </c>
      <c r="I26" s="228">
        <f>($F$26*(1+$E$34)^3)*I10</f>
        <v>0</v>
      </c>
      <c r="J26" s="180">
        <f t="shared" si="3"/>
        <v>0</v>
      </c>
      <c r="K26" s="11"/>
      <c r="L26" s="23"/>
      <c r="M26" s="5"/>
    </row>
    <row r="27" spans="2:13" ht="18.75" customHeight="1" x14ac:dyDescent="0.35">
      <c r="B27" s="342"/>
      <c r="C27" s="356">
        <f t="shared" si="2"/>
        <v>0</v>
      </c>
      <c r="D27" s="357"/>
      <c r="E27" s="358"/>
      <c r="F27" s="229"/>
      <c r="G27" s="230">
        <f>($F$27*(1+$E$34))*G11</f>
        <v>0</v>
      </c>
      <c r="H27" s="231">
        <f>($F$27*(1+$E$34)^2)*H11</f>
        <v>0</v>
      </c>
      <c r="I27" s="231">
        <f>($F$27*(1+$E$34)^3)*I11</f>
        <v>0</v>
      </c>
      <c r="J27" s="183">
        <f t="shared" si="3"/>
        <v>0</v>
      </c>
      <c r="K27" s="11"/>
      <c r="L27" s="23"/>
      <c r="M27" s="5"/>
    </row>
    <row r="28" spans="2:13" ht="18.75" customHeight="1" x14ac:dyDescent="0.35">
      <c r="B28" s="342"/>
      <c r="C28" s="370" t="s">
        <v>18</v>
      </c>
      <c r="D28" s="371"/>
      <c r="E28" s="371"/>
      <c r="F28" s="222"/>
      <c r="G28" s="221">
        <f>SUM(G29:G33)</f>
        <v>0</v>
      </c>
      <c r="H28" s="222">
        <f t="shared" ref="H28:I28" si="4">SUM(H29:H33)</f>
        <v>0</v>
      </c>
      <c r="I28" s="222">
        <f t="shared" si="4"/>
        <v>0</v>
      </c>
      <c r="J28" s="175">
        <f>SUM(J29:J33)</f>
        <v>0</v>
      </c>
      <c r="K28" s="11"/>
      <c r="L28" s="23"/>
      <c r="M28" s="5"/>
    </row>
    <row r="29" spans="2:13" ht="18.75" customHeight="1" x14ac:dyDescent="0.35">
      <c r="B29" s="342"/>
      <c r="C29" s="372" t="str">
        <f>C13</f>
        <v>Write Acronym and position, e.g. A8-R2 (lab tech)</v>
      </c>
      <c r="D29" s="373"/>
      <c r="E29" s="374"/>
      <c r="F29" s="223"/>
      <c r="G29" s="224">
        <f>($F$29*(1+$E$34))*G13</f>
        <v>0</v>
      </c>
      <c r="H29" s="225">
        <f>($F$29*(1+$E$34)^2)*H13</f>
        <v>0</v>
      </c>
      <c r="I29" s="232">
        <f>($F$29*(1+$E$34)^3)*I13</f>
        <v>0</v>
      </c>
      <c r="J29" s="181">
        <f>SUM(G29:I29)</f>
        <v>0</v>
      </c>
      <c r="K29" s="11"/>
      <c r="L29" s="23"/>
      <c r="M29" s="5"/>
    </row>
    <row r="30" spans="2:13" ht="18.75" customHeight="1" x14ac:dyDescent="0.35">
      <c r="B30" s="342"/>
      <c r="C30" s="353">
        <f>C14</f>
        <v>0</v>
      </c>
      <c r="D30" s="354"/>
      <c r="E30" s="355"/>
      <c r="F30" s="226"/>
      <c r="G30" s="227">
        <f>($F$30*(1+$E$34))*G14</f>
        <v>0</v>
      </c>
      <c r="H30" s="228">
        <f>($F$30*(1+$E$34)^2)*H14</f>
        <v>0</v>
      </c>
      <c r="I30" s="233">
        <f>($F$30*(1+$E$34)^3)*I14</f>
        <v>0</v>
      </c>
      <c r="J30" s="181">
        <f>SUM(G30:I30)</f>
        <v>0</v>
      </c>
      <c r="K30" s="11"/>
      <c r="L30" s="23"/>
      <c r="M30" s="5"/>
    </row>
    <row r="31" spans="2:13" ht="18.75" customHeight="1" x14ac:dyDescent="0.35">
      <c r="B31" s="342"/>
      <c r="C31" s="353">
        <f>C15</f>
        <v>0</v>
      </c>
      <c r="D31" s="354"/>
      <c r="E31" s="355"/>
      <c r="F31" s="226"/>
      <c r="G31" s="227">
        <f>($F$31*(1+$E$34))*G15</f>
        <v>0</v>
      </c>
      <c r="H31" s="228">
        <f>($F$31*(1+$E$34)^2)*H15</f>
        <v>0</v>
      </c>
      <c r="I31" s="233">
        <f>($F$31*(1+$E$34)^3)*I15</f>
        <v>0</v>
      </c>
      <c r="J31" s="181">
        <f>SUM(G31:I31)</f>
        <v>0</v>
      </c>
      <c r="K31" s="11"/>
      <c r="L31" s="23"/>
      <c r="M31" s="5"/>
    </row>
    <row r="32" spans="2:13" ht="18.75" customHeight="1" x14ac:dyDescent="0.35">
      <c r="B32" s="342"/>
      <c r="C32" s="353">
        <f>C16</f>
        <v>0</v>
      </c>
      <c r="D32" s="354"/>
      <c r="E32" s="355"/>
      <c r="F32" s="226"/>
      <c r="G32" s="227">
        <f>($F$32*(1+$E$34))*G16</f>
        <v>0</v>
      </c>
      <c r="H32" s="228">
        <f>($F$32*(1+$E$34)^2)*H16</f>
        <v>0</v>
      </c>
      <c r="I32" s="233">
        <f>($F$32*(1+$E$34)^3)*I16</f>
        <v>0</v>
      </c>
      <c r="J32" s="181">
        <f>SUM(G32:I32)</f>
        <v>0</v>
      </c>
      <c r="K32" s="11"/>
      <c r="L32" s="23"/>
      <c r="M32" s="5"/>
    </row>
    <row r="33" spans="2:13" ht="18.75" customHeight="1" x14ac:dyDescent="0.35">
      <c r="B33" s="342"/>
      <c r="C33" s="356">
        <f>C17</f>
        <v>0</v>
      </c>
      <c r="D33" s="357"/>
      <c r="E33" s="358"/>
      <c r="F33" s="226"/>
      <c r="G33" s="230">
        <f>($F$33*(1+$E$34))*G17</f>
        <v>0</v>
      </c>
      <c r="H33" s="231">
        <f>($F$33*(1+$E$34)^2)*H17</f>
        <v>0</v>
      </c>
      <c r="I33" s="234">
        <f>($F$33*(1+$E$34)^3)*I17</f>
        <v>0</v>
      </c>
      <c r="J33" s="184">
        <f>SUM(G33:I33)</f>
        <v>0</v>
      </c>
      <c r="K33" s="11"/>
      <c r="L33" s="23"/>
      <c r="M33" s="5"/>
    </row>
    <row r="34" spans="2:13" ht="18.75" customHeight="1" thickBot="1" x14ac:dyDescent="0.4">
      <c r="B34" s="342"/>
      <c r="C34" s="359" t="s">
        <v>19</v>
      </c>
      <c r="D34" s="360"/>
      <c r="E34" s="143">
        <v>0.03</v>
      </c>
      <c r="F34" s="361"/>
      <c r="G34" s="362"/>
      <c r="H34" s="362"/>
      <c r="I34" s="362"/>
      <c r="J34" s="75"/>
      <c r="K34" s="10"/>
      <c r="M34" s="5"/>
    </row>
    <row r="35" spans="2:13" ht="24" customHeight="1" thickTop="1" thickBot="1" x14ac:dyDescent="0.4">
      <c r="B35" s="388"/>
      <c r="C35" s="363" t="s">
        <v>20</v>
      </c>
      <c r="D35" s="364"/>
      <c r="E35" s="364"/>
      <c r="F35" s="365"/>
      <c r="G35" s="235">
        <f>SUM(G20+G28)</f>
        <v>0</v>
      </c>
      <c r="H35" s="236">
        <f t="shared" ref="H35:I35" si="5">SUM(H20+H28)</f>
        <v>0</v>
      </c>
      <c r="I35" s="236">
        <f t="shared" si="5"/>
        <v>0</v>
      </c>
      <c r="J35" s="189">
        <f>SUM(J20+J28)</f>
        <v>0</v>
      </c>
      <c r="K35" s="10"/>
      <c r="M35" s="5"/>
    </row>
    <row r="36" spans="2:13" ht="18.75" customHeight="1" thickTop="1" x14ac:dyDescent="0.35">
      <c r="B36" s="341" t="s">
        <v>21</v>
      </c>
      <c r="C36" s="366" t="s">
        <v>22</v>
      </c>
      <c r="D36" s="367"/>
      <c r="E36" s="367"/>
      <c r="F36" s="368"/>
      <c r="G36" s="144" t="s">
        <v>3</v>
      </c>
      <c r="H36" s="144" t="s">
        <v>4</v>
      </c>
      <c r="I36" s="144" t="s">
        <v>5</v>
      </c>
      <c r="J36" s="77" t="str">
        <f>J19</f>
        <v>Total (DKK)</v>
      </c>
      <c r="K36" s="10"/>
      <c r="M36" s="5"/>
    </row>
    <row r="37" spans="2:13" ht="18.75" customHeight="1" x14ac:dyDescent="0.35">
      <c r="B37" s="342"/>
      <c r="C37" s="343" t="s">
        <v>68</v>
      </c>
      <c r="D37" s="344"/>
      <c r="E37" s="344"/>
      <c r="F37" s="344"/>
      <c r="G37" s="237"/>
      <c r="H37" s="238"/>
      <c r="I37" s="239"/>
      <c r="J37" s="181">
        <f t="shared" ref="J37:J44" si="6">SUM(G37:I37)</f>
        <v>0</v>
      </c>
      <c r="K37" s="10"/>
      <c r="M37" s="5"/>
    </row>
    <row r="38" spans="2:13" ht="18.75" customHeight="1" x14ac:dyDescent="0.35">
      <c r="B38" s="342"/>
      <c r="C38" s="343"/>
      <c r="D38" s="344"/>
      <c r="E38" s="344"/>
      <c r="F38" s="344"/>
      <c r="G38" s="237"/>
      <c r="H38" s="238"/>
      <c r="I38" s="239"/>
      <c r="J38" s="181">
        <f t="shared" si="6"/>
        <v>0</v>
      </c>
      <c r="K38" s="10"/>
      <c r="M38" s="5"/>
    </row>
    <row r="39" spans="2:13" ht="18.75" customHeight="1" x14ac:dyDescent="0.35">
      <c r="B39" s="342"/>
      <c r="C39" s="343"/>
      <c r="D39" s="344"/>
      <c r="E39" s="344"/>
      <c r="F39" s="344"/>
      <c r="G39" s="237"/>
      <c r="H39" s="238"/>
      <c r="I39" s="239"/>
      <c r="J39" s="181">
        <f t="shared" si="6"/>
        <v>0</v>
      </c>
      <c r="K39" s="10"/>
      <c r="M39" s="5"/>
    </row>
    <row r="40" spans="2:13" ht="18.75" customHeight="1" x14ac:dyDescent="0.35">
      <c r="B40" s="342"/>
      <c r="C40" s="343"/>
      <c r="D40" s="344"/>
      <c r="E40" s="344"/>
      <c r="F40" s="344"/>
      <c r="G40" s="237"/>
      <c r="H40" s="238"/>
      <c r="I40" s="239"/>
      <c r="J40" s="181">
        <f t="shared" si="6"/>
        <v>0</v>
      </c>
      <c r="K40" s="10"/>
      <c r="M40" s="5"/>
    </row>
    <row r="41" spans="2:13" ht="18.75" customHeight="1" x14ac:dyDescent="0.35">
      <c r="B41" s="342"/>
      <c r="C41" s="343"/>
      <c r="D41" s="344"/>
      <c r="E41" s="344"/>
      <c r="F41" s="344"/>
      <c r="G41" s="237"/>
      <c r="H41" s="238"/>
      <c r="I41" s="239"/>
      <c r="J41" s="181">
        <f t="shared" si="6"/>
        <v>0</v>
      </c>
      <c r="K41" s="10"/>
      <c r="M41" s="5"/>
    </row>
    <row r="42" spans="2:13" ht="18.75" customHeight="1" x14ac:dyDescent="0.35">
      <c r="B42" s="342"/>
      <c r="C42" s="343"/>
      <c r="D42" s="344"/>
      <c r="E42" s="344"/>
      <c r="F42" s="344"/>
      <c r="G42" s="237"/>
      <c r="H42" s="238"/>
      <c r="I42" s="239"/>
      <c r="J42" s="181">
        <f t="shared" si="6"/>
        <v>0</v>
      </c>
      <c r="K42" s="10"/>
      <c r="M42" s="5"/>
    </row>
    <row r="43" spans="2:13" ht="18.75" customHeight="1" thickBot="1" x14ac:dyDescent="0.4">
      <c r="B43" s="342"/>
      <c r="C43" s="345"/>
      <c r="D43" s="346"/>
      <c r="E43" s="346"/>
      <c r="F43" s="346"/>
      <c r="G43" s="240"/>
      <c r="H43" s="241"/>
      <c r="I43" s="242"/>
      <c r="J43" s="198">
        <f t="shared" si="6"/>
        <v>0</v>
      </c>
      <c r="K43" s="10"/>
      <c r="M43" s="5"/>
    </row>
    <row r="44" spans="2:13" ht="26.4" customHeight="1" thickTop="1" thickBot="1" x14ac:dyDescent="0.4">
      <c r="B44" s="342"/>
      <c r="C44" s="335" t="s">
        <v>25</v>
      </c>
      <c r="D44" s="336"/>
      <c r="E44" s="336"/>
      <c r="F44" s="347"/>
      <c r="G44" s="235">
        <f>SUM(G37:G43)</f>
        <v>0</v>
      </c>
      <c r="H44" s="236">
        <f t="shared" ref="H44:I44" si="7">SUM(H37:H43)</f>
        <v>0</v>
      </c>
      <c r="I44" s="243">
        <f t="shared" si="7"/>
        <v>0</v>
      </c>
      <c r="J44" s="190">
        <f t="shared" si="6"/>
        <v>0</v>
      </c>
      <c r="K44" s="351" t="s">
        <v>26</v>
      </c>
      <c r="M44" s="5"/>
    </row>
    <row r="45" spans="2:13" ht="25.2" customHeight="1" thickTop="1" thickBot="1" x14ac:dyDescent="0.4">
      <c r="B45" s="317"/>
      <c r="C45" s="352" t="s">
        <v>27</v>
      </c>
      <c r="D45" s="315"/>
      <c r="E45" s="315"/>
      <c r="F45" s="315"/>
      <c r="G45" s="244">
        <f>IF($L$45&lt;8000,G4*$L$45,G4*8000)</f>
        <v>0</v>
      </c>
      <c r="H45" s="245">
        <f>IF($L$45&lt;8000,H4*$L$45,H4*8000)</f>
        <v>0</v>
      </c>
      <c r="I45" s="246">
        <f>IF($L$45&lt;8000,I4*$L$45,I4*8000)</f>
        <v>0</v>
      </c>
      <c r="J45" s="200">
        <f>SUM(G45:I45)</f>
        <v>0</v>
      </c>
      <c r="K45" s="351"/>
      <c r="L45" s="247">
        <v>0</v>
      </c>
      <c r="M45" s="5"/>
    </row>
    <row r="46" spans="2:13" ht="18.75" customHeight="1" thickTop="1" x14ac:dyDescent="0.35">
      <c r="B46" s="317"/>
      <c r="C46" s="348" t="s">
        <v>93</v>
      </c>
      <c r="D46" s="349"/>
      <c r="E46" s="349"/>
      <c r="F46" s="350"/>
      <c r="G46" s="141" t="s">
        <v>3</v>
      </c>
      <c r="H46" s="141" t="s">
        <v>4</v>
      </c>
      <c r="I46" s="141" t="s">
        <v>5</v>
      </c>
      <c r="J46" s="77" t="str">
        <f>J19</f>
        <v>Total (DKK)</v>
      </c>
      <c r="K46" s="10"/>
      <c r="M46" s="5"/>
    </row>
    <row r="47" spans="2:13" ht="18.75" customHeight="1" x14ac:dyDescent="0.35">
      <c r="B47" s="317"/>
      <c r="C47" s="298" t="s">
        <v>69</v>
      </c>
      <c r="D47" s="299"/>
      <c r="E47" s="299"/>
      <c r="F47" s="299"/>
      <c r="G47" s="223"/>
      <c r="H47" s="248"/>
      <c r="I47" s="249"/>
      <c r="J47" s="181">
        <f t="shared" ref="J47:J54" si="8">SUM(G47:I47)</f>
        <v>0</v>
      </c>
      <c r="K47" s="10"/>
      <c r="M47" s="5"/>
    </row>
    <row r="48" spans="2:13" ht="18.75" customHeight="1" x14ac:dyDescent="0.35">
      <c r="B48" s="317"/>
      <c r="C48" s="300"/>
      <c r="D48" s="301"/>
      <c r="E48" s="301"/>
      <c r="F48" s="301"/>
      <c r="G48" s="226"/>
      <c r="H48" s="250"/>
      <c r="I48" s="251"/>
      <c r="J48" s="181">
        <f t="shared" si="8"/>
        <v>0</v>
      </c>
      <c r="K48" s="10"/>
      <c r="M48" s="5"/>
    </row>
    <row r="49" spans="2:13" ht="18.75" customHeight="1" x14ac:dyDescent="0.35">
      <c r="B49" s="317"/>
      <c r="C49" s="300"/>
      <c r="D49" s="301"/>
      <c r="E49" s="301"/>
      <c r="F49" s="301"/>
      <c r="G49" s="226"/>
      <c r="H49" s="250"/>
      <c r="I49" s="251"/>
      <c r="J49" s="181">
        <f t="shared" si="8"/>
        <v>0</v>
      </c>
      <c r="K49" s="10"/>
      <c r="M49" s="5"/>
    </row>
    <row r="50" spans="2:13" ht="18.75" customHeight="1" x14ac:dyDescent="0.35">
      <c r="B50" s="317"/>
      <c r="C50" s="300"/>
      <c r="D50" s="301"/>
      <c r="E50" s="301"/>
      <c r="F50" s="301"/>
      <c r="G50" s="226"/>
      <c r="H50" s="250"/>
      <c r="I50" s="251"/>
      <c r="J50" s="181">
        <f t="shared" si="8"/>
        <v>0</v>
      </c>
      <c r="K50" s="10"/>
      <c r="M50" s="5"/>
    </row>
    <row r="51" spans="2:13" ht="18.75" customHeight="1" x14ac:dyDescent="0.35">
      <c r="B51" s="317"/>
      <c r="C51" s="300"/>
      <c r="D51" s="301"/>
      <c r="E51" s="301"/>
      <c r="F51" s="301"/>
      <c r="G51" s="226"/>
      <c r="H51" s="250"/>
      <c r="I51" s="251"/>
      <c r="J51" s="181">
        <f t="shared" si="8"/>
        <v>0</v>
      </c>
      <c r="K51" s="10"/>
      <c r="M51" s="5"/>
    </row>
    <row r="52" spans="2:13" ht="18.75" customHeight="1" x14ac:dyDescent="0.35">
      <c r="B52" s="317"/>
      <c r="C52" s="300"/>
      <c r="D52" s="301"/>
      <c r="E52" s="301"/>
      <c r="F52" s="301"/>
      <c r="G52" s="226"/>
      <c r="H52" s="250"/>
      <c r="I52" s="251"/>
      <c r="J52" s="181">
        <f t="shared" si="8"/>
        <v>0</v>
      </c>
      <c r="K52" s="10"/>
      <c r="M52" s="5"/>
    </row>
    <row r="53" spans="2:13" ht="18.75" customHeight="1" thickBot="1" x14ac:dyDescent="0.4">
      <c r="B53" s="317"/>
      <c r="C53" s="333"/>
      <c r="D53" s="334"/>
      <c r="E53" s="334"/>
      <c r="F53" s="334"/>
      <c r="G53" s="252"/>
      <c r="H53" s="253"/>
      <c r="I53" s="254"/>
      <c r="J53" s="198">
        <f t="shared" si="8"/>
        <v>0</v>
      </c>
      <c r="K53" s="10"/>
      <c r="M53" s="5"/>
    </row>
    <row r="54" spans="2:13" ht="25.2" customHeight="1" thickTop="1" thickBot="1" x14ac:dyDescent="0.4">
      <c r="B54" s="318"/>
      <c r="C54" s="335" t="s">
        <v>29</v>
      </c>
      <c r="D54" s="336"/>
      <c r="E54" s="336"/>
      <c r="F54" s="336"/>
      <c r="G54" s="235">
        <f t="shared" ref="G54:H54" si="9">SUM(G47:G53)</f>
        <v>0</v>
      </c>
      <c r="H54" s="236">
        <f t="shared" si="9"/>
        <v>0</v>
      </c>
      <c r="I54" s="236">
        <f>SUM(I47:I53)</f>
        <v>0</v>
      </c>
      <c r="J54" s="209">
        <f t="shared" si="8"/>
        <v>0</v>
      </c>
      <c r="K54" s="10"/>
      <c r="M54" s="5"/>
    </row>
    <row r="55" spans="2:13" ht="23.4" customHeight="1" x14ac:dyDescent="0.35">
      <c r="B55" s="316" t="s">
        <v>30</v>
      </c>
      <c r="C55" s="79" t="s">
        <v>31</v>
      </c>
      <c r="D55" s="145"/>
      <c r="E55" s="145"/>
      <c r="F55" s="145"/>
      <c r="G55" s="141" t="s">
        <v>3</v>
      </c>
      <c r="H55" s="141" t="s">
        <v>4</v>
      </c>
      <c r="I55" s="142" t="s">
        <v>5</v>
      </c>
      <c r="J55" s="80" t="s">
        <v>16</v>
      </c>
      <c r="K55" s="114" t="s">
        <v>80</v>
      </c>
      <c r="L55" s="106"/>
      <c r="M55" s="5"/>
    </row>
    <row r="56" spans="2:13" ht="18.75" customHeight="1" x14ac:dyDescent="0.35">
      <c r="B56" s="317"/>
      <c r="C56" s="337" t="s">
        <v>32</v>
      </c>
      <c r="D56" s="337"/>
      <c r="E56" s="337"/>
      <c r="F56" s="337"/>
      <c r="G56" s="223"/>
      <c r="H56" s="248"/>
      <c r="I56" s="249"/>
      <c r="J56" s="178">
        <f t="shared" ref="J56:J60" si="10">SUM(G56:I56)</f>
        <v>0</v>
      </c>
      <c r="K56" s="165" t="s">
        <v>77</v>
      </c>
      <c r="L56" s="106"/>
      <c r="M56" s="19"/>
    </row>
    <row r="57" spans="2:13" ht="18.75" customHeight="1" x14ac:dyDescent="0.35">
      <c r="B57" s="317"/>
      <c r="C57" s="338" t="s">
        <v>33</v>
      </c>
      <c r="D57" s="338"/>
      <c r="E57" s="338"/>
      <c r="F57" s="338"/>
      <c r="G57" s="226"/>
      <c r="H57" s="250"/>
      <c r="I57" s="251"/>
      <c r="J57" s="181">
        <f t="shared" si="10"/>
        <v>0</v>
      </c>
      <c r="K57" s="10"/>
      <c r="M57" s="19"/>
    </row>
    <row r="58" spans="2:13" ht="18.75" customHeight="1" x14ac:dyDescent="0.35">
      <c r="B58" s="317"/>
      <c r="C58" s="338" t="s">
        <v>34</v>
      </c>
      <c r="D58" s="338"/>
      <c r="E58" s="338"/>
      <c r="F58" s="338"/>
      <c r="G58" s="226"/>
      <c r="H58" s="250"/>
      <c r="I58" s="251"/>
      <c r="J58" s="181">
        <f t="shared" si="10"/>
        <v>0</v>
      </c>
      <c r="K58" s="10" t="s">
        <v>35</v>
      </c>
      <c r="M58" s="19"/>
    </row>
    <row r="59" spans="2:13" ht="18.75" customHeight="1" x14ac:dyDescent="0.35">
      <c r="B59" s="317"/>
      <c r="C59" s="338" t="s">
        <v>36</v>
      </c>
      <c r="D59" s="338"/>
      <c r="E59" s="338"/>
      <c r="F59" s="338"/>
      <c r="G59" s="226"/>
      <c r="H59" s="250"/>
      <c r="I59" s="251"/>
      <c r="J59" s="181">
        <f t="shared" si="10"/>
        <v>0</v>
      </c>
      <c r="K59" s="10"/>
      <c r="M59" s="19"/>
    </row>
    <row r="60" spans="2:13" ht="18.600000000000001" customHeight="1" thickBot="1" x14ac:dyDescent="0.4">
      <c r="B60" s="317"/>
      <c r="C60" s="339" t="s">
        <v>37</v>
      </c>
      <c r="D60" s="340"/>
      <c r="E60" s="340"/>
      <c r="F60" s="340"/>
      <c r="G60" s="252"/>
      <c r="H60" s="253"/>
      <c r="I60" s="254"/>
      <c r="J60" s="210">
        <f t="shared" si="10"/>
        <v>0</v>
      </c>
      <c r="K60" s="311"/>
      <c r="L60" s="312"/>
      <c r="M60" s="20"/>
    </row>
    <row r="61" spans="2:13" ht="22.2" customHeight="1" thickTop="1" thickBot="1" x14ac:dyDescent="0.4">
      <c r="B61" s="318"/>
      <c r="C61" s="315" t="s">
        <v>38</v>
      </c>
      <c r="D61" s="315"/>
      <c r="E61" s="315"/>
      <c r="F61" s="315"/>
      <c r="G61" s="244">
        <f>SUM(G56:G60)</f>
        <v>0</v>
      </c>
      <c r="H61" s="245">
        <f t="shared" ref="H61" si="11">SUM(H56:H60)</f>
        <v>0</v>
      </c>
      <c r="I61" s="245">
        <f>SUM(I56:I60)</f>
        <v>0</v>
      </c>
      <c r="J61" s="199">
        <f>SUM(G61:I61)</f>
        <v>0</v>
      </c>
      <c r="K61" s="313"/>
      <c r="L61" s="314"/>
      <c r="M61" s="21"/>
    </row>
    <row r="62" spans="2:13" ht="18" customHeight="1" x14ac:dyDescent="0.35">
      <c r="B62" s="316" t="s">
        <v>39</v>
      </c>
      <c r="C62" s="146"/>
      <c r="D62" s="147"/>
      <c r="E62" s="147"/>
      <c r="F62" s="147"/>
      <c r="G62" s="141" t="s">
        <v>3</v>
      </c>
      <c r="H62" s="141" t="s">
        <v>4</v>
      </c>
      <c r="I62" s="142" t="s">
        <v>5</v>
      </c>
      <c r="J62" s="80" t="s">
        <v>40</v>
      </c>
      <c r="K62" s="33" t="s">
        <v>92</v>
      </c>
      <c r="L62" s="25"/>
      <c r="M62" s="9"/>
    </row>
    <row r="63" spans="2:13" ht="18" x14ac:dyDescent="0.35">
      <c r="B63" s="317"/>
      <c r="C63" s="319" t="s">
        <v>42</v>
      </c>
      <c r="D63" s="320"/>
      <c r="E63" s="320"/>
      <c r="F63" s="321"/>
      <c r="G63" s="177">
        <f>G35+G44+G45+G54+G61</f>
        <v>0</v>
      </c>
      <c r="H63" s="178">
        <f>H35+H44+H45+H54+H61</f>
        <v>0</v>
      </c>
      <c r="I63" s="185">
        <f>I35+I44+I45+I54+I61</f>
        <v>0</v>
      </c>
      <c r="J63" s="181">
        <f>SUM(G63:I63)</f>
        <v>0</v>
      </c>
      <c r="K63" s="327" t="s">
        <v>127</v>
      </c>
      <c r="L63" s="328"/>
      <c r="M63" s="329"/>
    </row>
    <row r="64" spans="2:13" ht="18.600000000000001" thickBot="1" x14ac:dyDescent="0.4">
      <c r="B64" s="317"/>
      <c r="C64" s="322" t="s">
        <v>43</v>
      </c>
      <c r="D64" s="323"/>
      <c r="E64" s="323"/>
      <c r="F64" s="148">
        <v>0.05</v>
      </c>
      <c r="G64" s="211">
        <f>G63*$F$64</f>
        <v>0</v>
      </c>
      <c r="H64" s="198">
        <f t="shared" ref="H64:I64" si="12">H63*$F$64</f>
        <v>0</v>
      </c>
      <c r="I64" s="212">
        <f t="shared" si="12"/>
        <v>0</v>
      </c>
      <c r="J64" s="198">
        <f>SUM(G64:I64)</f>
        <v>0</v>
      </c>
      <c r="K64" s="330" t="s">
        <v>128</v>
      </c>
      <c r="L64" s="331"/>
      <c r="M64" s="332"/>
    </row>
    <row r="65" spans="2:13" ht="24" customHeight="1" thickTop="1" thickBot="1" x14ac:dyDescent="0.4">
      <c r="B65" s="318"/>
      <c r="C65" s="324" t="s">
        <v>45</v>
      </c>
      <c r="D65" s="325"/>
      <c r="E65" s="325"/>
      <c r="F65" s="326"/>
      <c r="G65" s="213">
        <f t="shared" ref="G65:I65" si="13">SUM(G63:G64)</f>
        <v>0</v>
      </c>
      <c r="H65" s="214">
        <f t="shared" si="13"/>
        <v>0</v>
      </c>
      <c r="I65" s="215">
        <f t="shared" si="13"/>
        <v>0</v>
      </c>
      <c r="J65" s="214">
        <f>SUM(G65:I65)</f>
        <v>0</v>
      </c>
      <c r="K65" s="10"/>
      <c r="M65" s="5"/>
    </row>
    <row r="66" spans="2:13" ht="10.199999999999999" customHeight="1" thickBot="1" x14ac:dyDescent="0.4">
      <c r="B66" s="289"/>
      <c r="C66" s="290"/>
      <c r="D66" s="112"/>
      <c r="E66" s="112"/>
      <c r="F66" s="112"/>
      <c r="G66" s="255"/>
      <c r="H66" s="255"/>
      <c r="I66" s="255"/>
      <c r="J66" s="255"/>
      <c r="K66" s="10"/>
      <c r="M66" s="5"/>
    </row>
    <row r="67" spans="2:13" ht="24" customHeight="1" x14ac:dyDescent="0.35">
      <c r="B67" s="291" t="s">
        <v>46</v>
      </c>
      <c r="C67" s="294" t="s">
        <v>47</v>
      </c>
      <c r="D67" s="295"/>
      <c r="E67" s="295"/>
      <c r="F67" s="295"/>
      <c r="G67" s="87" t="s">
        <v>3</v>
      </c>
      <c r="H67" s="87" t="s">
        <v>4</v>
      </c>
      <c r="I67" s="87" t="s">
        <v>5</v>
      </c>
      <c r="J67" s="87" t="s">
        <v>6</v>
      </c>
      <c r="K67" s="10"/>
      <c r="M67" s="5"/>
    </row>
    <row r="68" spans="2:13" ht="18.75" customHeight="1" x14ac:dyDescent="0.35">
      <c r="B68" s="292"/>
      <c r="C68" s="296" t="s">
        <v>48</v>
      </c>
      <c r="D68" s="297"/>
      <c r="E68" s="297"/>
      <c r="F68" s="297"/>
      <c r="G68" s="149">
        <f>SUM(G69:G71)</f>
        <v>0</v>
      </c>
      <c r="H68" s="149">
        <f t="shared" ref="H68:I68" si="14">SUM(H69:H71)</f>
        <v>0</v>
      </c>
      <c r="I68" s="149">
        <f t="shared" si="14"/>
        <v>0</v>
      </c>
      <c r="J68" s="88">
        <f>SUM(G68:I68)</f>
        <v>0</v>
      </c>
      <c r="K68" s="10"/>
      <c r="M68" s="5"/>
    </row>
    <row r="69" spans="2:13" ht="18.75" customHeight="1" x14ac:dyDescent="0.35">
      <c r="B69" s="292"/>
      <c r="C69" s="298" t="s">
        <v>145</v>
      </c>
      <c r="D69" s="299"/>
      <c r="E69" s="299"/>
      <c r="F69" s="299"/>
      <c r="G69" s="150"/>
      <c r="H69" s="151"/>
      <c r="I69" s="152"/>
      <c r="J69" s="91">
        <f t="shared" ref="J69:J71" si="15">SUM(G69:I69)</f>
        <v>0</v>
      </c>
      <c r="K69" s="10"/>
      <c r="M69" s="5"/>
    </row>
    <row r="70" spans="2:13" ht="18.75" customHeight="1" x14ac:dyDescent="0.35">
      <c r="B70" s="292"/>
      <c r="C70" s="300"/>
      <c r="D70" s="301"/>
      <c r="E70" s="301"/>
      <c r="F70" s="302"/>
      <c r="G70" s="153"/>
      <c r="H70" s="154"/>
      <c r="I70" s="155"/>
      <c r="J70" s="94">
        <f t="shared" si="15"/>
        <v>0</v>
      </c>
      <c r="K70" s="10"/>
      <c r="M70" s="5"/>
    </row>
    <row r="71" spans="2:13" ht="18.75" customHeight="1" x14ac:dyDescent="0.35">
      <c r="B71" s="292"/>
      <c r="C71" s="303"/>
      <c r="D71" s="304"/>
      <c r="E71" s="304"/>
      <c r="F71" s="305"/>
      <c r="G71" s="156"/>
      <c r="H71" s="157"/>
      <c r="I71" s="158"/>
      <c r="J71" s="94">
        <f t="shared" si="15"/>
        <v>0</v>
      </c>
      <c r="K71" s="10"/>
      <c r="M71" s="5"/>
    </row>
    <row r="72" spans="2:13" ht="18.75" customHeight="1" x14ac:dyDescent="0.35">
      <c r="B72" s="292"/>
      <c r="C72" s="306" t="s">
        <v>50</v>
      </c>
      <c r="D72" s="307"/>
      <c r="E72" s="307"/>
      <c r="F72" s="308"/>
      <c r="G72" s="98" t="s">
        <v>3</v>
      </c>
      <c r="H72" s="98" t="s">
        <v>4</v>
      </c>
      <c r="I72" s="99" t="s">
        <v>5</v>
      </c>
      <c r="J72" s="100" t="s">
        <v>16</v>
      </c>
      <c r="K72" s="10"/>
      <c r="M72" s="5"/>
    </row>
    <row r="73" spans="2:13" ht="18.75" customHeight="1" thickBot="1" x14ac:dyDescent="0.4">
      <c r="B73" s="293"/>
      <c r="C73" s="309" t="s">
        <v>51</v>
      </c>
      <c r="D73" s="310"/>
      <c r="E73" s="310"/>
      <c r="F73" s="310"/>
      <c r="G73" s="216"/>
      <c r="H73" s="217"/>
      <c r="I73" s="218"/>
      <c r="J73" s="219">
        <f>SUM(G73:I73)</f>
        <v>0</v>
      </c>
      <c r="K73" s="12"/>
      <c r="L73" s="26"/>
      <c r="M73" s="7"/>
    </row>
    <row r="75" spans="2:13" ht="19.2" customHeight="1" x14ac:dyDescent="0.35"/>
  </sheetData>
  <sheetProtection algorithmName="SHA-512" hashValue="CTSFbkrWU7NeK1LrlSzFZHwnbE3OpnOTUDSdIClILpC66hVzVfzQkdZAQBkVLcwf9O/QObmNmzWLrl1Gzcvm7w==" saltValue="0SzjCrN9teKpQBojCEgjbQ==" spinCount="100000" sheet="1" objects="1" scenarios="1"/>
  <mergeCells count="84">
    <mergeCell ref="K11:K13"/>
    <mergeCell ref="C12:F12"/>
    <mergeCell ref="C13:F13"/>
    <mergeCell ref="B1:J2"/>
    <mergeCell ref="K1:M2"/>
    <mergeCell ref="B3:B35"/>
    <mergeCell ref="C3:F3"/>
    <mergeCell ref="K3:M4"/>
    <mergeCell ref="C4:F4"/>
    <mergeCell ref="C5:F5"/>
    <mergeCell ref="C6:F6"/>
    <mergeCell ref="C7:F7"/>
    <mergeCell ref="K7:K9"/>
    <mergeCell ref="C19:E19"/>
    <mergeCell ref="C8:F8"/>
    <mergeCell ref="C9:F9"/>
    <mergeCell ref="C10:F10"/>
    <mergeCell ref="C11:F11"/>
    <mergeCell ref="C14:F14"/>
    <mergeCell ref="C15:F15"/>
    <mergeCell ref="C16:F16"/>
    <mergeCell ref="C17:F17"/>
    <mergeCell ref="C18:F18"/>
    <mergeCell ref="C31:E31"/>
    <mergeCell ref="C20:E20"/>
    <mergeCell ref="C21:E21"/>
    <mergeCell ref="C22:E22"/>
    <mergeCell ref="C23:E23"/>
    <mergeCell ref="C24:E24"/>
    <mergeCell ref="C25:E25"/>
    <mergeCell ref="C26:E26"/>
    <mergeCell ref="C27:E27"/>
    <mergeCell ref="C28:E28"/>
    <mergeCell ref="C29:E29"/>
    <mergeCell ref="C30:E30"/>
    <mergeCell ref="K44:K45"/>
    <mergeCell ref="C45:F45"/>
    <mergeCell ref="C32:E32"/>
    <mergeCell ref="C33:E33"/>
    <mergeCell ref="C34:D34"/>
    <mergeCell ref="F34:I34"/>
    <mergeCell ref="C35:F35"/>
    <mergeCell ref="C36:F36"/>
    <mergeCell ref="C37:F37"/>
    <mergeCell ref="C38:F38"/>
    <mergeCell ref="C39:F39"/>
    <mergeCell ref="C46:F46"/>
    <mergeCell ref="C47:F47"/>
    <mergeCell ref="C48:F48"/>
    <mergeCell ref="C49:F49"/>
    <mergeCell ref="C50:F50"/>
    <mergeCell ref="C52:F52"/>
    <mergeCell ref="C53:F53"/>
    <mergeCell ref="C54:F54"/>
    <mergeCell ref="B55:B61"/>
    <mergeCell ref="C56:F56"/>
    <mergeCell ref="C57:F57"/>
    <mergeCell ref="C58:F58"/>
    <mergeCell ref="C59:F59"/>
    <mergeCell ref="C60:F60"/>
    <mergeCell ref="B36:B54"/>
    <mergeCell ref="C51:F51"/>
    <mergeCell ref="C40:F40"/>
    <mergeCell ref="C41:F41"/>
    <mergeCell ref="C42:F42"/>
    <mergeCell ref="C43:F43"/>
    <mergeCell ref="C44:F44"/>
    <mergeCell ref="K60:L61"/>
    <mergeCell ref="C61:F61"/>
    <mergeCell ref="B62:B65"/>
    <mergeCell ref="C63:F63"/>
    <mergeCell ref="C64:E64"/>
    <mergeCell ref="C65:F65"/>
    <mergeCell ref="K63:M63"/>
    <mergeCell ref="K64:M64"/>
    <mergeCell ref="B66:C66"/>
    <mergeCell ref="B67:B73"/>
    <mergeCell ref="C67:F67"/>
    <mergeCell ref="C68:F68"/>
    <mergeCell ref="C69:F69"/>
    <mergeCell ref="C70:F70"/>
    <mergeCell ref="C71:F71"/>
    <mergeCell ref="C72:F72"/>
    <mergeCell ref="C73:F73"/>
  </mergeCells>
  <dataValidations count="2">
    <dataValidation type="list" allowBlank="1" showInputMessage="1" showErrorMessage="1" sqref="F64" xr:uid="{812B6681-CA6B-4D6A-BC56-E2055079C6F8}">
      <formula1>"5%, 0%"</formula1>
    </dataValidation>
    <dataValidation type="list" allowBlank="1" showInputMessage="1" showErrorMessage="1" sqref="C67:F67 C3:F3" xr:uid="{C9C9D6A7-A615-4407-8B8B-448FF0F2EFA5}">
      <formula1>Monthsorhours</formula1>
    </dataValidation>
  </dataValidations>
  <pageMargins left="0.25" right="0.25" top="0.75" bottom="0.75" header="0.3" footer="0.3"/>
  <pageSetup paperSize="9" scale="4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F4ACC-85ED-4FE7-BAA3-168CDBFDB3C2}">
  <sheetPr>
    <tabColor theme="0"/>
    <pageSetUpPr fitToPage="1"/>
  </sheetPr>
  <dimension ref="B1:L32"/>
  <sheetViews>
    <sheetView showGridLines="0" zoomScaleNormal="100" workbookViewId="0">
      <selection activeCell="C6" sqref="C6"/>
    </sheetView>
  </sheetViews>
  <sheetFormatPr defaultColWidth="9.109375" defaultRowHeight="14.4" x14ac:dyDescent="0.3"/>
  <cols>
    <col min="1" max="1" width="0.6640625" style="1" customWidth="1"/>
    <col min="2" max="2" width="8.44140625" style="1" customWidth="1"/>
    <col min="3" max="3" width="32.5546875" style="1" customWidth="1"/>
    <col min="4" max="4" width="15.44140625" style="1" customWidth="1"/>
    <col min="5" max="5" width="15.33203125" style="1" customWidth="1"/>
    <col min="6" max="6" width="15" style="1" customWidth="1"/>
    <col min="7" max="7" width="15.21875" style="1" customWidth="1"/>
    <col min="8" max="8" width="15.109375" style="1" customWidth="1"/>
    <col min="9" max="9" width="15.21875" style="1" customWidth="1"/>
    <col min="10" max="10" width="19.33203125" style="1" customWidth="1"/>
    <col min="11" max="16384" width="9.109375" style="1"/>
  </cols>
  <sheetData>
    <row r="1" spans="2:12" ht="21" customHeight="1" thickBot="1" x14ac:dyDescent="0.35">
      <c r="B1" s="164" t="s">
        <v>95</v>
      </c>
      <c r="C1" s="14"/>
      <c r="D1" s="13"/>
    </row>
    <row r="2" spans="2:12" ht="15" customHeight="1" x14ac:dyDescent="0.3">
      <c r="B2" s="467" t="str">
        <f>_xlfn.CONCAT("Budget Overview"," - ",MainApplicant!B1)</f>
        <v>Budget Overview - Budget For: INSERT PROJECT ACRONYM</v>
      </c>
      <c r="C2" s="468"/>
      <c r="D2" s="468"/>
      <c r="E2" s="468"/>
      <c r="F2" s="468"/>
      <c r="G2" s="468"/>
      <c r="H2" s="468"/>
      <c r="I2" s="468"/>
      <c r="J2" s="469"/>
    </row>
    <row r="3" spans="2:12" ht="15.75" customHeight="1" thickBot="1" x14ac:dyDescent="0.35">
      <c r="B3" s="470"/>
      <c r="C3" s="471"/>
      <c r="D3" s="471"/>
      <c r="E3" s="471"/>
      <c r="F3" s="471"/>
      <c r="G3" s="471"/>
      <c r="H3" s="471"/>
      <c r="I3" s="471"/>
      <c r="J3" s="472"/>
    </row>
    <row r="4" spans="2:12" ht="21.75" customHeight="1" thickBot="1" x14ac:dyDescent="0.35">
      <c r="B4" s="464" t="s">
        <v>52</v>
      </c>
      <c r="C4" s="465"/>
      <c r="D4" s="465"/>
      <c r="E4" s="465"/>
      <c r="F4" s="465"/>
      <c r="G4" s="465"/>
      <c r="H4" s="465"/>
      <c r="I4" s="465"/>
      <c r="J4" s="466"/>
    </row>
    <row r="5" spans="2:12" ht="42" customHeight="1" x14ac:dyDescent="0.3">
      <c r="B5" s="163" t="s">
        <v>81</v>
      </c>
      <c r="C5" s="271" t="s">
        <v>121</v>
      </c>
      <c r="D5" s="34" t="s">
        <v>53</v>
      </c>
      <c r="E5" s="34" t="s">
        <v>54</v>
      </c>
      <c r="F5" s="34" t="s">
        <v>55</v>
      </c>
      <c r="G5" s="34" t="s">
        <v>56</v>
      </c>
      <c r="H5" s="34" t="s">
        <v>57</v>
      </c>
      <c r="I5" s="34" t="s">
        <v>58</v>
      </c>
      <c r="J5" s="35" t="s">
        <v>59</v>
      </c>
    </row>
    <row r="6" spans="2:12" ht="28.8" x14ac:dyDescent="0.3">
      <c r="B6" s="36" t="s">
        <v>49</v>
      </c>
      <c r="C6" s="162" t="str">
        <f>MainApplicant!$K$3</f>
        <v>Write Main Applicant Organisation Here (no personnel names)</v>
      </c>
      <c r="D6" s="37">
        <f>MainApplicant!$J$18</f>
        <v>0</v>
      </c>
      <c r="E6" s="37">
        <f>MainApplicant!$J$68</f>
        <v>0</v>
      </c>
      <c r="F6" s="257">
        <f>MainApplicant!$J$35</f>
        <v>0</v>
      </c>
      <c r="G6" s="257">
        <f>SUM(MainApplicant!$J$44,MainApplicant!$J$45,MainApplicant!$J$54)</f>
        <v>0</v>
      </c>
      <c r="H6" s="257">
        <f>MainApplicant!$J$61</f>
        <v>0</v>
      </c>
      <c r="I6" s="258">
        <f>MainApplicant!$J$73</f>
        <v>0</v>
      </c>
      <c r="J6" s="259">
        <f>MainApplicant!$J$65</f>
        <v>0</v>
      </c>
    </row>
    <row r="7" spans="2:12" ht="15.6" x14ac:dyDescent="0.3">
      <c r="B7" s="36" t="s">
        <v>82</v>
      </c>
      <c r="C7" s="162" t="str">
        <f>Applicant2!$K$3</f>
        <v xml:space="preserve">Write Applicant 2 Organisation Here </v>
      </c>
      <c r="D7" s="37">
        <f>Applicant2!$J$18</f>
        <v>0</v>
      </c>
      <c r="E7" s="37">
        <f>Applicant2!$J$68</f>
        <v>0</v>
      </c>
      <c r="F7" s="257">
        <f>Applicant2!$J$35</f>
        <v>0</v>
      </c>
      <c r="G7" s="257">
        <f>SUM(Applicant2!$J$44,Applicant2!$J$45,Applicant2!$J$54)</f>
        <v>0</v>
      </c>
      <c r="H7" s="257">
        <f>Applicant2!$J$61</f>
        <v>0</v>
      </c>
      <c r="I7" s="258">
        <f>Applicant2!$J$73</f>
        <v>0</v>
      </c>
      <c r="J7" s="259">
        <f>Applicant2!$J$65</f>
        <v>0</v>
      </c>
    </row>
    <row r="8" spans="2:12" ht="15.6" x14ac:dyDescent="0.3">
      <c r="B8" s="36" t="s">
        <v>83</v>
      </c>
      <c r="C8" s="162" t="str">
        <f>Applicant3!$K$3</f>
        <v xml:space="preserve">Write Applicant 3 Organisation Here </v>
      </c>
      <c r="D8" s="37">
        <f>Applicant3!$J$18</f>
        <v>0</v>
      </c>
      <c r="E8" s="37">
        <f>Applicant3!$J$68</f>
        <v>0</v>
      </c>
      <c r="F8" s="257">
        <f>Applicant3!$J$35</f>
        <v>0</v>
      </c>
      <c r="G8" s="257">
        <f>SUM(Applicant3!$J$44,Applicant3!$J$45,Applicant3!$J$54)</f>
        <v>0</v>
      </c>
      <c r="H8" s="257">
        <f>Applicant3!$J$61</f>
        <v>0</v>
      </c>
      <c r="I8" s="258">
        <f>Applicant3!$J$73</f>
        <v>0</v>
      </c>
      <c r="J8" s="259">
        <f>Applicant3!$J$65</f>
        <v>0</v>
      </c>
    </row>
    <row r="9" spans="2:12" ht="15.6" x14ac:dyDescent="0.3">
      <c r="B9" s="36" t="s">
        <v>84</v>
      </c>
      <c r="C9" s="162" t="str">
        <f>Applicant4!$K$3</f>
        <v xml:space="preserve">Write Applicant 4 Organisation Here </v>
      </c>
      <c r="D9" s="37">
        <f>Applicant4!$J$18</f>
        <v>0</v>
      </c>
      <c r="E9" s="37">
        <f>Applicant4!$J$68</f>
        <v>0</v>
      </c>
      <c r="F9" s="257">
        <f>Applicant4!$J$35</f>
        <v>0</v>
      </c>
      <c r="G9" s="257">
        <f>SUM(Applicant4!$J$44,Applicant4!$J$45,Applicant4!$J$54)</f>
        <v>0</v>
      </c>
      <c r="H9" s="257">
        <f>Applicant4!$J$61</f>
        <v>0</v>
      </c>
      <c r="I9" s="258">
        <f>Applicant4!$J$73</f>
        <v>0</v>
      </c>
      <c r="J9" s="259">
        <f>Applicant4!$J$65</f>
        <v>0</v>
      </c>
    </row>
    <row r="10" spans="2:12" ht="15.6" x14ac:dyDescent="0.3">
      <c r="B10" s="36" t="s">
        <v>85</v>
      </c>
      <c r="C10" s="162" t="str">
        <f>Applicant5!$K$3</f>
        <v xml:space="preserve">Write Applicant 5 Organisation Here </v>
      </c>
      <c r="D10" s="37">
        <f>Applicant5!$J$18</f>
        <v>0</v>
      </c>
      <c r="E10" s="37">
        <f>Applicant5!$J$68</f>
        <v>0</v>
      </c>
      <c r="F10" s="257">
        <f>Applicant5!$J$35</f>
        <v>0</v>
      </c>
      <c r="G10" s="257">
        <f>SUM(Applicant5!$J$44,Applicant5!$J$45,Applicant5!$J$54)</f>
        <v>0</v>
      </c>
      <c r="H10" s="257">
        <f>Applicant5!$J$61</f>
        <v>0</v>
      </c>
      <c r="I10" s="258">
        <f>Applicant5!$J$73</f>
        <v>0</v>
      </c>
      <c r="J10" s="259">
        <f>Applicant5!$J$65</f>
        <v>0</v>
      </c>
    </row>
    <row r="11" spans="2:12" ht="15.6" x14ac:dyDescent="0.3">
      <c r="B11" s="36" t="s">
        <v>86</v>
      </c>
      <c r="C11" s="162" t="str">
        <f>Applicant6!$K$3</f>
        <v xml:space="preserve">Write Applicant 6 Organisation Here </v>
      </c>
      <c r="D11" s="37">
        <f>Applicant6!$J$18</f>
        <v>0</v>
      </c>
      <c r="E11" s="37">
        <f>Applicant6!$J$68</f>
        <v>0</v>
      </c>
      <c r="F11" s="257">
        <f>Applicant6!$J$35</f>
        <v>0</v>
      </c>
      <c r="G11" s="257">
        <f>SUM(Applicant6!$J$44,Applicant6!$J$45,Applicant6!$J$54)</f>
        <v>0</v>
      </c>
      <c r="H11" s="257">
        <f>Applicant6!$J$61</f>
        <v>0</v>
      </c>
      <c r="I11" s="258">
        <f>Applicant6!$J$73</f>
        <v>0</v>
      </c>
      <c r="J11" s="259">
        <f>Applicant6!$J$65</f>
        <v>0</v>
      </c>
    </row>
    <row r="12" spans="2:12" ht="15.6" x14ac:dyDescent="0.3">
      <c r="B12" s="36" t="s">
        <v>87</v>
      </c>
      <c r="C12" s="162" t="str">
        <f>Applicant7!$K$3</f>
        <v xml:space="preserve">Write Applicant 7 Organisation Here </v>
      </c>
      <c r="D12" s="37">
        <f>Applicant7!$J$18</f>
        <v>0</v>
      </c>
      <c r="E12" s="37">
        <f>Applicant7!$J$68</f>
        <v>0</v>
      </c>
      <c r="F12" s="257">
        <f>Applicant7!$J$35</f>
        <v>0</v>
      </c>
      <c r="G12" s="257">
        <f>SUM(Applicant7!$J$44,Applicant7!$J$45,Applicant7!$J$54)</f>
        <v>0</v>
      </c>
      <c r="H12" s="257">
        <f>Applicant7!$J$61</f>
        <v>0</v>
      </c>
      <c r="I12" s="258">
        <f>Applicant7!$J$73</f>
        <v>0</v>
      </c>
      <c r="J12" s="259">
        <f>Applicant7!$J$65</f>
        <v>0</v>
      </c>
    </row>
    <row r="13" spans="2:12" ht="16.2" thickBot="1" x14ac:dyDescent="0.35">
      <c r="B13" s="36" t="s">
        <v>88</v>
      </c>
      <c r="C13" s="162" t="str">
        <f>Applicant8!$K$3</f>
        <v xml:space="preserve">Write Applicant 8 Organisation Here </v>
      </c>
      <c r="D13" s="38">
        <f>Applicant8!$J$18</f>
        <v>0</v>
      </c>
      <c r="E13" s="38">
        <f>Applicant8!$J$68</f>
        <v>0</v>
      </c>
      <c r="F13" s="260">
        <f>Applicant8!$J$35</f>
        <v>0</v>
      </c>
      <c r="G13" s="260">
        <f>SUM(Applicant8!$J$44,Applicant8!$J$45,Applicant8!$J$54)</f>
        <v>0</v>
      </c>
      <c r="H13" s="260">
        <f>Applicant8!$J$61</f>
        <v>0</v>
      </c>
      <c r="I13" s="261">
        <f>Applicant8!$J$73</f>
        <v>0</v>
      </c>
      <c r="J13" s="262">
        <f>Applicant8!$J$65</f>
        <v>0</v>
      </c>
    </row>
    <row r="14" spans="2:12" ht="19.2" thickTop="1" thickBot="1" x14ac:dyDescent="0.35">
      <c r="B14" s="39" t="s">
        <v>40</v>
      </c>
      <c r="C14" s="39" t="s">
        <v>40</v>
      </c>
      <c r="D14" s="40">
        <f t="shared" ref="D14:E14" si="0">SUM(D6:D13)</f>
        <v>0</v>
      </c>
      <c r="E14" s="40">
        <f t="shared" si="0"/>
        <v>0</v>
      </c>
      <c r="F14" s="263">
        <f>SUM(F6:F13)</f>
        <v>0</v>
      </c>
      <c r="G14" s="263">
        <f>SUM(G6:G13)</f>
        <v>0</v>
      </c>
      <c r="H14" s="263">
        <f>SUM(H6:H13)</f>
        <v>0</v>
      </c>
      <c r="I14" s="263">
        <f>SUM(I6:I13)</f>
        <v>0</v>
      </c>
      <c r="J14" s="264">
        <f>SUM(J6:J13)</f>
        <v>0</v>
      </c>
    </row>
    <row r="15" spans="2:12" ht="18.600000000000001" thickBot="1" x14ac:dyDescent="0.35">
      <c r="B15" s="41"/>
      <c r="C15"/>
      <c r="D15" s="168"/>
      <c r="E15" s="168"/>
      <c r="F15" s="168"/>
      <c r="G15" s="168"/>
      <c r="H15" s="168"/>
      <c r="I15" s="168"/>
      <c r="J15" s="169"/>
    </row>
    <row r="16" spans="2:12" ht="22.95" customHeight="1" thickBot="1" x14ac:dyDescent="0.35">
      <c r="B16" s="119"/>
      <c r="C16" s="120"/>
      <c r="D16" s="477" t="s">
        <v>60</v>
      </c>
      <c r="E16" s="477"/>
      <c r="F16" s="477"/>
      <c r="G16" s="478"/>
      <c r="H16" s="166"/>
      <c r="I16" s="166"/>
      <c r="J16" s="42"/>
      <c r="L16" s="4"/>
    </row>
    <row r="17" spans="2:10" x14ac:dyDescent="0.3">
      <c r="B17" s="479" t="s">
        <v>81</v>
      </c>
      <c r="C17" s="479" t="s">
        <v>89</v>
      </c>
      <c r="D17" s="473" t="s">
        <v>61</v>
      </c>
      <c r="E17" s="473" t="s">
        <v>62</v>
      </c>
      <c r="F17" s="473" t="s">
        <v>63</v>
      </c>
      <c r="G17" s="481" t="s">
        <v>64</v>
      </c>
      <c r="H17" s="483"/>
      <c r="I17" s="475" t="s">
        <v>96</v>
      </c>
      <c r="J17" s="484">
        <f>MainApplicant!L8</f>
        <v>0</v>
      </c>
    </row>
    <row r="18" spans="2:10" ht="15" thickBot="1" x14ac:dyDescent="0.35">
      <c r="B18" s="480"/>
      <c r="C18" s="480"/>
      <c r="D18" s="474"/>
      <c r="E18" s="474"/>
      <c r="F18" s="474"/>
      <c r="G18" s="482"/>
      <c r="H18" s="483"/>
      <c r="I18" s="476"/>
      <c r="J18" s="485"/>
    </row>
    <row r="19" spans="2:10" ht="28.8" x14ac:dyDescent="0.3">
      <c r="B19" s="36" t="s">
        <v>49</v>
      </c>
      <c r="C19" s="162" t="str">
        <f>MainApplicant!$K$3</f>
        <v>Write Main Applicant Organisation Here (no personnel names)</v>
      </c>
      <c r="D19" s="258">
        <f>MainApplicant!$G$65</f>
        <v>0</v>
      </c>
      <c r="E19" s="258">
        <f>MainApplicant!$H$65</f>
        <v>0</v>
      </c>
      <c r="F19" s="257">
        <f>MainApplicant!$I$65</f>
        <v>0</v>
      </c>
      <c r="G19" s="265">
        <f>SUM(D19:F19)</f>
        <v>0</v>
      </c>
      <c r="H19" s="167"/>
      <c r="I19" s="167"/>
      <c r="J19" s="42"/>
    </row>
    <row r="20" spans="2:10" ht="16.2" thickBot="1" x14ac:dyDescent="0.35">
      <c r="B20" s="36" t="s">
        <v>82</v>
      </c>
      <c r="C20" s="162" t="str">
        <f>Applicant2!$K$3</f>
        <v xml:space="preserve">Write Applicant 2 Organisation Here </v>
      </c>
      <c r="D20" s="258">
        <f>Applicant2!$G$65</f>
        <v>0</v>
      </c>
      <c r="E20" s="258">
        <f>Applicant2!$H$65</f>
        <v>0</v>
      </c>
      <c r="F20" s="257">
        <f>Applicant2!$I$65</f>
        <v>0</v>
      </c>
      <c r="G20" s="265">
        <f t="shared" ref="G20:G26" si="1">SUM(D20:F20)</f>
        <v>0</v>
      </c>
      <c r="H20" s="167"/>
      <c r="I20" s="167"/>
      <c r="J20" s="42"/>
    </row>
    <row r="21" spans="2:10" ht="21" x14ac:dyDescent="0.4">
      <c r="B21" s="36" t="s">
        <v>83</v>
      </c>
      <c r="C21" s="162" t="str">
        <f>Applicant3!$K$3</f>
        <v xml:space="preserve">Write Applicant 3 Organisation Here </v>
      </c>
      <c r="D21" s="258">
        <f>Applicant3!$G$65</f>
        <v>0</v>
      </c>
      <c r="E21" s="258">
        <f>Applicant3!$H$65</f>
        <v>0</v>
      </c>
      <c r="F21" s="257">
        <f>Applicant3!$I$65</f>
        <v>0</v>
      </c>
      <c r="G21" s="265">
        <f t="shared" si="1"/>
        <v>0</v>
      </c>
      <c r="H21" s="167"/>
      <c r="I21" s="43" t="s">
        <v>65</v>
      </c>
      <c r="J21" s="118"/>
    </row>
    <row r="22" spans="2:10" ht="15.6" x14ac:dyDescent="0.3">
      <c r="B22" s="36" t="s">
        <v>84</v>
      </c>
      <c r="C22" s="162" t="str">
        <f>Applicant4!$K$3</f>
        <v xml:space="preserve">Write Applicant 4 Organisation Here </v>
      </c>
      <c r="D22" s="258">
        <f>Applicant4!$G$65</f>
        <v>0</v>
      </c>
      <c r="E22" s="258">
        <f>Applicant4!$H$65</f>
        <v>0</v>
      </c>
      <c r="F22" s="257">
        <f>Applicant4!$I$65</f>
        <v>0</v>
      </c>
      <c r="G22" s="265">
        <f t="shared" si="1"/>
        <v>0</v>
      </c>
      <c r="H22" s="167"/>
      <c r="I22" s="116" t="s">
        <v>81</v>
      </c>
      <c r="J22" s="117" t="s">
        <v>66</v>
      </c>
    </row>
    <row r="23" spans="2:10" ht="15.6" x14ac:dyDescent="0.3">
      <c r="B23" s="36" t="s">
        <v>85</v>
      </c>
      <c r="C23" s="162" t="str">
        <f>Applicant5!$K$3</f>
        <v xml:space="preserve">Write Applicant 5 Organisation Here </v>
      </c>
      <c r="D23" s="258">
        <f>Applicant5!$G$65</f>
        <v>0</v>
      </c>
      <c r="E23" s="258">
        <f>Applicant5!$H$65</f>
        <v>0</v>
      </c>
      <c r="F23" s="257">
        <f>Applicant5!$I$65</f>
        <v>0</v>
      </c>
      <c r="G23" s="265">
        <f t="shared" si="1"/>
        <v>0</v>
      </c>
      <c r="H23" s="167"/>
      <c r="I23" s="36" t="s">
        <v>49</v>
      </c>
      <c r="J23" s="268">
        <f>MainApplicant!$J$44</f>
        <v>0</v>
      </c>
    </row>
    <row r="24" spans="2:10" ht="15.6" x14ac:dyDescent="0.3">
      <c r="B24" s="36" t="s">
        <v>86</v>
      </c>
      <c r="C24" s="162" t="str">
        <f>Applicant6!$K$3</f>
        <v xml:space="preserve">Write Applicant 6 Organisation Here </v>
      </c>
      <c r="D24" s="258">
        <f>Applicant6!$G$65</f>
        <v>0</v>
      </c>
      <c r="E24" s="258">
        <f>Applicant6!$H$65</f>
        <v>0</v>
      </c>
      <c r="F24" s="257">
        <f>Applicant6!$I$65</f>
        <v>0</v>
      </c>
      <c r="G24" s="265">
        <f t="shared" si="1"/>
        <v>0</v>
      </c>
      <c r="H24" s="167"/>
      <c r="I24" s="36" t="s">
        <v>82</v>
      </c>
      <c r="J24" s="268">
        <f>Applicant2!$J$44</f>
        <v>0</v>
      </c>
    </row>
    <row r="25" spans="2:10" ht="15.6" x14ac:dyDescent="0.3">
      <c r="B25" s="36" t="s">
        <v>87</v>
      </c>
      <c r="C25" s="162" t="str">
        <f>Applicant7!$K$3</f>
        <v xml:space="preserve">Write Applicant 7 Organisation Here </v>
      </c>
      <c r="D25" s="258">
        <f>Applicant7!$G$65</f>
        <v>0</v>
      </c>
      <c r="E25" s="258">
        <f>Applicant7!$H$65</f>
        <v>0</v>
      </c>
      <c r="F25" s="257">
        <f>Applicant7!$I$65</f>
        <v>0</v>
      </c>
      <c r="G25" s="265">
        <f t="shared" si="1"/>
        <v>0</v>
      </c>
      <c r="H25" s="167"/>
      <c r="I25" s="36" t="s">
        <v>83</v>
      </c>
      <c r="J25" s="268">
        <f>Applicant3!$J$44</f>
        <v>0</v>
      </c>
    </row>
    <row r="26" spans="2:10" ht="16.2" thickBot="1" x14ac:dyDescent="0.35">
      <c r="B26" s="36" t="s">
        <v>88</v>
      </c>
      <c r="C26" s="162" t="str">
        <f>Applicant8!$K$3</f>
        <v xml:space="preserve">Write Applicant 8 Organisation Here </v>
      </c>
      <c r="D26" s="261">
        <f>Applicant8!$G$65</f>
        <v>0</v>
      </c>
      <c r="E26" s="261">
        <f>Applicant8!$H$65</f>
        <v>0</v>
      </c>
      <c r="F26" s="260">
        <f>Applicant8!$I$65</f>
        <v>0</v>
      </c>
      <c r="G26" s="266">
        <f t="shared" si="1"/>
        <v>0</v>
      </c>
      <c r="H26" s="167"/>
      <c r="I26" s="36" t="s">
        <v>84</v>
      </c>
      <c r="J26" s="268">
        <f>Applicant4!$J$44</f>
        <v>0</v>
      </c>
    </row>
    <row r="27" spans="2:10" ht="16.8" thickTop="1" thickBot="1" x14ac:dyDescent="0.35">
      <c r="B27" s="39" t="s">
        <v>40</v>
      </c>
      <c r="C27" s="39" t="s">
        <v>40</v>
      </c>
      <c r="D27" s="263">
        <f>SUM(D19:D26)</f>
        <v>0</v>
      </c>
      <c r="E27" s="263">
        <f t="shared" ref="E27:F27" si="2">SUM(E19:E26)</f>
        <v>0</v>
      </c>
      <c r="F27" s="263">
        <f t="shared" si="2"/>
        <v>0</v>
      </c>
      <c r="G27" s="267">
        <f>SUM(G19:G26)</f>
        <v>0</v>
      </c>
      <c r="H27" s="167"/>
      <c r="I27" s="36" t="s">
        <v>85</v>
      </c>
      <c r="J27" s="268">
        <f>Applicant5!$J$44</f>
        <v>0</v>
      </c>
    </row>
    <row r="28" spans="2:10" ht="15.6" x14ac:dyDescent="0.3">
      <c r="B28" s="41"/>
      <c r="C28"/>
      <c r="D28"/>
      <c r="E28" s="172"/>
      <c r="F28"/>
      <c r="G28"/>
      <c r="H28"/>
      <c r="I28" s="36" t="s">
        <v>86</v>
      </c>
      <c r="J28" s="268">
        <f>Applicant6!$J$44</f>
        <v>0</v>
      </c>
    </row>
    <row r="29" spans="2:10" ht="15.6" x14ac:dyDescent="0.3">
      <c r="B29" s="170"/>
      <c r="D29"/>
      <c r="E29"/>
      <c r="F29"/>
      <c r="G29"/>
      <c r="H29"/>
      <c r="I29" s="36" t="s">
        <v>87</v>
      </c>
      <c r="J29" s="268">
        <f>Applicant7!$J$44</f>
        <v>0</v>
      </c>
    </row>
    <row r="30" spans="2:10" ht="16.2" thickBot="1" x14ac:dyDescent="0.35">
      <c r="B30" s="170"/>
      <c r="E30"/>
      <c r="F30"/>
      <c r="G30"/>
      <c r="H30"/>
      <c r="I30" s="36" t="s">
        <v>88</v>
      </c>
      <c r="J30" s="269">
        <f>Applicant8!$J$44</f>
        <v>0</v>
      </c>
    </row>
    <row r="31" spans="2:10" ht="16.8" thickTop="1" thickBot="1" x14ac:dyDescent="0.35">
      <c r="B31" s="170"/>
      <c r="E31"/>
      <c r="F31"/>
      <c r="G31"/>
      <c r="H31"/>
      <c r="I31" s="39" t="s">
        <v>40</v>
      </c>
      <c r="J31" s="270">
        <f>SUM(J23:J30)</f>
        <v>0</v>
      </c>
    </row>
    <row r="32" spans="2:10" ht="15" thickBot="1" x14ac:dyDescent="0.35">
      <c r="B32" s="171"/>
      <c r="C32" s="161"/>
      <c r="D32" s="161"/>
      <c r="E32" s="45"/>
      <c r="F32" s="45"/>
      <c r="G32" s="45"/>
      <c r="H32" s="45"/>
      <c r="I32" s="44" t="s">
        <v>109</v>
      </c>
      <c r="J32" s="46"/>
    </row>
  </sheetData>
  <sheetProtection algorithmName="SHA-512" hashValue="v+Snh0h6XDw6pMDjXjkAgiIh4gGWTOht+5N8voal9mKLzKm71ScC8rciS+qimoiUzzIDkYwFHL00YeJ6e6pRsQ==" saltValue="GWE8GeXN0pfGzDrtoQ9egg==" spinCount="100000" sheet="1" objects="1" scenarios="1"/>
  <mergeCells count="12">
    <mergeCell ref="B4:J4"/>
    <mergeCell ref="B2:J3"/>
    <mergeCell ref="E17:E18"/>
    <mergeCell ref="I17:I18"/>
    <mergeCell ref="D16:G16"/>
    <mergeCell ref="B17:B18"/>
    <mergeCell ref="D17:D18"/>
    <mergeCell ref="F17:F18"/>
    <mergeCell ref="G17:G18"/>
    <mergeCell ref="H17:H18"/>
    <mergeCell ref="C17:C18"/>
    <mergeCell ref="J17:J18"/>
  </mergeCells>
  <phoneticPr fontId="13" type="noConversion"/>
  <pageMargins left="0.25" right="0.25" top="0.75" bottom="0.75" header="0.3" footer="0.3"/>
  <pageSetup paperSize="9" scale="65"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23B491-A174-42A4-80CA-BFF6473EAA57}">
  <sheetPr>
    <tabColor rgb="FFFFFFCC"/>
    <pageSetUpPr fitToPage="1"/>
  </sheetPr>
  <dimension ref="B1:M75"/>
  <sheetViews>
    <sheetView showGridLines="0" topLeftCell="B1" zoomScaleNormal="100" workbookViewId="0">
      <selection activeCell="B1" sqref="B1:J2"/>
    </sheetView>
  </sheetViews>
  <sheetFormatPr defaultColWidth="9.109375" defaultRowHeight="18.75" customHeight="1" x14ac:dyDescent="0.35"/>
  <cols>
    <col min="1" max="1" width="1.33203125" style="2" customWidth="1"/>
    <col min="2" max="2" width="8.109375" style="22" customWidth="1"/>
    <col min="3" max="3" width="15.6640625" style="2" customWidth="1"/>
    <col min="4" max="4" width="7.44140625" style="2" customWidth="1"/>
    <col min="5" max="5" width="19" style="2" customWidth="1"/>
    <col min="6" max="6" width="16.44140625" style="2" customWidth="1"/>
    <col min="7" max="9" width="17.6640625" style="2" customWidth="1"/>
    <col min="10" max="10" width="21.5546875" style="2" customWidth="1"/>
    <col min="11" max="11" width="16.33203125" style="2" customWidth="1"/>
    <col min="12" max="12" width="19.109375" style="22" customWidth="1"/>
    <col min="13" max="13" width="5.5546875" style="2" customWidth="1"/>
    <col min="14" max="16384" width="9.109375" style="2"/>
  </cols>
  <sheetData>
    <row r="1" spans="2:13" ht="7.2" customHeight="1" x14ac:dyDescent="0.35">
      <c r="B1" s="418" t="s">
        <v>148</v>
      </c>
      <c r="C1" s="419"/>
      <c r="D1" s="419"/>
      <c r="E1" s="419"/>
      <c r="F1" s="419"/>
      <c r="G1" s="419"/>
      <c r="H1" s="419"/>
      <c r="I1" s="419"/>
      <c r="J1" s="419"/>
      <c r="K1" s="382" t="s">
        <v>147</v>
      </c>
      <c r="L1" s="383"/>
      <c r="M1" s="384"/>
    </row>
    <row r="2" spans="2:13" ht="24" customHeight="1" thickBot="1" x14ac:dyDescent="0.4">
      <c r="B2" s="420"/>
      <c r="C2" s="421"/>
      <c r="D2" s="421"/>
      <c r="E2" s="421"/>
      <c r="F2" s="421"/>
      <c r="G2" s="421"/>
      <c r="H2" s="421"/>
      <c r="I2" s="421"/>
      <c r="J2" s="421"/>
      <c r="K2" s="385"/>
      <c r="L2" s="386"/>
      <c r="M2" s="387"/>
    </row>
    <row r="3" spans="2:13" ht="21.6" customHeight="1" x14ac:dyDescent="0.35">
      <c r="B3" s="342" t="s">
        <v>2</v>
      </c>
      <c r="C3" s="502" t="s">
        <v>67</v>
      </c>
      <c r="D3" s="503"/>
      <c r="E3" s="503"/>
      <c r="F3" s="503"/>
      <c r="G3" s="47" t="s">
        <v>3</v>
      </c>
      <c r="H3" s="47" t="s">
        <v>4</v>
      </c>
      <c r="I3" s="47" t="s">
        <v>5</v>
      </c>
      <c r="J3" s="47" t="s">
        <v>6</v>
      </c>
      <c r="K3" s="391" t="s">
        <v>146</v>
      </c>
      <c r="L3" s="392"/>
      <c r="M3" s="393"/>
    </row>
    <row r="4" spans="2:13" ht="18.75" customHeight="1" x14ac:dyDescent="0.35">
      <c r="B4" s="342"/>
      <c r="C4" s="422" t="s">
        <v>8</v>
      </c>
      <c r="D4" s="297"/>
      <c r="E4" s="297"/>
      <c r="F4" s="297"/>
      <c r="G4" s="48">
        <f>SUM(G5:G11)</f>
        <v>0</v>
      </c>
      <c r="H4" s="49">
        <f>SUM(H5:H11)</f>
        <v>0</v>
      </c>
      <c r="I4" s="49">
        <f>SUM(I5:I11)</f>
        <v>0</v>
      </c>
      <c r="J4" s="50">
        <f>SUM(J5:J11)</f>
        <v>0</v>
      </c>
      <c r="K4" s="394"/>
      <c r="L4" s="395"/>
      <c r="M4" s="396"/>
    </row>
    <row r="5" spans="2:13" ht="18.75" customHeight="1" x14ac:dyDescent="0.35">
      <c r="B5" s="342"/>
      <c r="C5" s="298" t="s">
        <v>102</v>
      </c>
      <c r="D5" s="299"/>
      <c r="E5" s="299"/>
      <c r="F5" s="299"/>
      <c r="G5" s="51"/>
      <c r="H5" s="52"/>
      <c r="I5" s="53"/>
      <c r="J5" s="105">
        <f t="shared" ref="J5:J16" si="0">SUM(G5:I5)</f>
        <v>0</v>
      </c>
      <c r="K5" s="10"/>
      <c r="M5" s="5"/>
    </row>
    <row r="6" spans="2:13" ht="18.75" customHeight="1" x14ac:dyDescent="0.35">
      <c r="B6" s="342"/>
      <c r="C6" s="300"/>
      <c r="D6" s="301"/>
      <c r="E6" s="301"/>
      <c r="F6" s="302"/>
      <c r="G6" s="56"/>
      <c r="H6" s="107"/>
      <c r="I6" s="57"/>
      <c r="J6" s="105">
        <f t="shared" si="0"/>
        <v>0</v>
      </c>
      <c r="K6" s="10"/>
      <c r="M6" s="5"/>
    </row>
    <row r="7" spans="2:13" ht="18.75" customHeight="1" x14ac:dyDescent="0.35">
      <c r="B7" s="342"/>
      <c r="C7" s="300"/>
      <c r="D7" s="301"/>
      <c r="E7" s="301"/>
      <c r="F7" s="302"/>
      <c r="G7" s="56"/>
      <c r="H7" s="107"/>
      <c r="I7" s="57"/>
      <c r="J7" s="105">
        <f t="shared" si="0"/>
        <v>0</v>
      </c>
      <c r="K7" s="501" t="s">
        <v>11</v>
      </c>
      <c r="M7" s="5"/>
    </row>
    <row r="8" spans="2:13" ht="18.75" customHeight="1" x14ac:dyDescent="0.35">
      <c r="B8" s="342"/>
      <c r="C8" s="300"/>
      <c r="D8" s="301"/>
      <c r="E8" s="301"/>
      <c r="F8" s="302"/>
      <c r="G8" s="56"/>
      <c r="H8" s="107"/>
      <c r="I8" s="57"/>
      <c r="J8" s="105">
        <f t="shared" si="0"/>
        <v>0</v>
      </c>
      <c r="K8" s="501"/>
      <c r="L8" s="32"/>
      <c r="M8" s="5"/>
    </row>
    <row r="9" spans="2:13" ht="18.75" customHeight="1" x14ac:dyDescent="0.35">
      <c r="B9" s="342"/>
      <c r="C9" s="300"/>
      <c r="D9" s="301"/>
      <c r="E9" s="301"/>
      <c r="F9" s="302"/>
      <c r="G9" s="56"/>
      <c r="H9" s="107"/>
      <c r="I9" s="57"/>
      <c r="J9" s="105">
        <f t="shared" si="0"/>
        <v>0</v>
      </c>
      <c r="K9" s="501"/>
      <c r="L9" s="23"/>
      <c r="M9" s="5"/>
    </row>
    <row r="10" spans="2:13" ht="18.75" customHeight="1" x14ac:dyDescent="0.35">
      <c r="B10" s="342"/>
      <c r="C10" s="300"/>
      <c r="D10" s="301"/>
      <c r="E10" s="301"/>
      <c r="F10" s="302"/>
      <c r="G10" s="56"/>
      <c r="H10" s="107"/>
      <c r="I10" s="57"/>
      <c r="J10" s="105">
        <f t="shared" si="0"/>
        <v>0</v>
      </c>
      <c r="K10" s="160"/>
      <c r="L10" s="24"/>
      <c r="M10" s="5"/>
    </row>
    <row r="11" spans="2:13" ht="18.75" customHeight="1" x14ac:dyDescent="0.35">
      <c r="B11" s="342"/>
      <c r="C11" s="303"/>
      <c r="D11" s="304"/>
      <c r="E11" s="304"/>
      <c r="F11" s="305"/>
      <c r="G11" s="59"/>
      <c r="H11" s="60"/>
      <c r="I11" s="61"/>
      <c r="J11" s="62">
        <f t="shared" si="0"/>
        <v>0</v>
      </c>
      <c r="K11" s="504" t="s">
        <v>129</v>
      </c>
      <c r="L11" s="24"/>
      <c r="M11" s="5"/>
    </row>
    <row r="12" spans="2:13" ht="18.75" customHeight="1" x14ac:dyDescent="0.35">
      <c r="B12" s="342"/>
      <c r="C12" s="461" t="s">
        <v>12</v>
      </c>
      <c r="D12" s="462"/>
      <c r="E12" s="462"/>
      <c r="F12" s="462"/>
      <c r="G12" s="48">
        <f>SUM(G13:G17)</f>
        <v>0</v>
      </c>
      <c r="H12" s="49">
        <f>SUM(H13:H17)</f>
        <v>0</v>
      </c>
      <c r="I12" s="63">
        <f>SUM(I13:I17)</f>
        <v>0</v>
      </c>
      <c r="J12" s="50">
        <f>SUM(J13:J17)</f>
        <v>0</v>
      </c>
      <c r="K12" s="504"/>
      <c r="L12" s="188">
        <f>J65</f>
        <v>0</v>
      </c>
      <c r="M12" s="5"/>
    </row>
    <row r="13" spans="2:13" ht="18.75" customHeight="1" x14ac:dyDescent="0.35">
      <c r="B13" s="342"/>
      <c r="C13" s="298" t="s">
        <v>103</v>
      </c>
      <c r="D13" s="299"/>
      <c r="E13" s="299"/>
      <c r="F13" s="299"/>
      <c r="G13" s="51"/>
      <c r="H13" s="52"/>
      <c r="I13" s="53"/>
      <c r="J13" s="64">
        <f t="shared" si="0"/>
        <v>0</v>
      </c>
      <c r="K13" s="504"/>
      <c r="L13" s="24"/>
      <c r="M13" s="5"/>
    </row>
    <row r="14" spans="2:13" ht="18.75" customHeight="1" x14ac:dyDescent="0.35">
      <c r="B14" s="342"/>
      <c r="C14" s="300"/>
      <c r="D14" s="301"/>
      <c r="E14" s="301"/>
      <c r="F14" s="302"/>
      <c r="G14" s="56"/>
      <c r="H14" s="107"/>
      <c r="I14" s="57"/>
      <c r="J14" s="105">
        <f t="shared" si="0"/>
        <v>0</v>
      </c>
      <c r="K14" s="11"/>
      <c r="L14" s="23"/>
      <c r="M14" s="5"/>
    </row>
    <row r="15" spans="2:13" ht="18.75" customHeight="1" x14ac:dyDescent="0.35">
      <c r="B15" s="342"/>
      <c r="C15" s="300"/>
      <c r="D15" s="301"/>
      <c r="E15" s="301"/>
      <c r="F15" s="302"/>
      <c r="G15" s="56"/>
      <c r="H15" s="107"/>
      <c r="I15" s="57"/>
      <c r="J15" s="105">
        <f t="shared" si="0"/>
        <v>0</v>
      </c>
      <c r="K15" s="11"/>
      <c r="L15" s="23"/>
      <c r="M15" s="5"/>
    </row>
    <row r="16" spans="2:13" ht="18.75" customHeight="1" x14ac:dyDescent="0.35">
      <c r="B16" s="342"/>
      <c r="C16" s="300"/>
      <c r="D16" s="301"/>
      <c r="E16" s="301"/>
      <c r="F16" s="302"/>
      <c r="G16" s="56"/>
      <c r="H16" s="107"/>
      <c r="I16" s="57"/>
      <c r="J16" s="105">
        <f t="shared" si="0"/>
        <v>0</v>
      </c>
      <c r="K16" s="10"/>
      <c r="M16" s="5"/>
    </row>
    <row r="17" spans="2:13" ht="18.75" customHeight="1" thickBot="1" x14ac:dyDescent="0.4">
      <c r="B17" s="342"/>
      <c r="C17" s="333"/>
      <c r="D17" s="334"/>
      <c r="E17" s="334"/>
      <c r="F17" s="369"/>
      <c r="G17" s="66"/>
      <c r="H17" s="67"/>
      <c r="I17" s="68"/>
      <c r="J17" s="69">
        <f>SUM(G17:I17)</f>
        <v>0</v>
      </c>
      <c r="K17" s="11"/>
      <c r="L17" s="23"/>
      <c r="M17" s="5"/>
    </row>
    <row r="18" spans="2:13" ht="24.6" customHeight="1" thickTop="1" thickBot="1" x14ac:dyDescent="0.4">
      <c r="B18" s="342"/>
      <c r="C18" s="497" t="s">
        <v>14</v>
      </c>
      <c r="D18" s="498"/>
      <c r="E18" s="498"/>
      <c r="F18" s="498"/>
      <c r="G18" s="140">
        <f>SUM(G4+G12)</f>
        <v>0</v>
      </c>
      <c r="H18" s="159">
        <f>SUM(H4+H12)</f>
        <v>0</v>
      </c>
      <c r="I18" s="159">
        <f>SUM(I4+I12)</f>
        <v>0</v>
      </c>
      <c r="J18" s="140">
        <f>SUM(J4+J12)</f>
        <v>0</v>
      </c>
      <c r="K18" s="11"/>
      <c r="L18" s="23"/>
      <c r="M18" s="5"/>
    </row>
    <row r="19" spans="2:13" ht="29.4" customHeight="1" thickTop="1" x14ac:dyDescent="0.35">
      <c r="B19" s="342"/>
      <c r="C19" s="435" t="s">
        <v>15</v>
      </c>
      <c r="D19" s="436"/>
      <c r="E19" s="437"/>
      <c r="F19" s="8" t="s">
        <v>90</v>
      </c>
      <c r="G19" s="70" t="s">
        <v>3</v>
      </c>
      <c r="H19" s="70" t="s">
        <v>4</v>
      </c>
      <c r="I19" s="71" t="s">
        <v>5</v>
      </c>
      <c r="J19" s="110" t="s">
        <v>16</v>
      </c>
      <c r="K19" s="11"/>
      <c r="L19" s="23"/>
      <c r="M19" s="5"/>
    </row>
    <row r="20" spans="2:13" ht="18.75" customHeight="1" x14ac:dyDescent="0.35">
      <c r="B20" s="342"/>
      <c r="C20" s="296" t="s">
        <v>17</v>
      </c>
      <c r="D20" s="297"/>
      <c r="E20" s="297"/>
      <c r="F20" s="174"/>
      <c r="G20" s="175">
        <f>SUM(G21:G27)</f>
        <v>0</v>
      </c>
      <c r="H20" s="176">
        <f t="shared" ref="H20:I20" si="1">SUM(H21:H27)</f>
        <v>0</v>
      </c>
      <c r="I20" s="176">
        <f t="shared" si="1"/>
        <v>0</v>
      </c>
      <c r="J20" s="175">
        <f>SUM(J21:J27)</f>
        <v>0</v>
      </c>
      <c r="K20" s="11"/>
      <c r="L20" s="23"/>
      <c r="M20" s="5"/>
    </row>
    <row r="21" spans="2:13" ht="18.75" customHeight="1" x14ac:dyDescent="0.35">
      <c r="B21" s="342"/>
      <c r="C21" s="372" t="str">
        <f t="shared" ref="C21:C27" si="2">C5</f>
        <v>Write Acronym and position, e.g. A1-R1 (postdoc)</v>
      </c>
      <c r="D21" s="373"/>
      <c r="E21" s="374"/>
      <c r="F21" s="173"/>
      <c r="G21" s="177">
        <f>($F$21*(1+$E$34))*G5</f>
        <v>0</v>
      </c>
      <c r="H21" s="178">
        <f>($F$21*(1+$E$34)^2)*H5</f>
        <v>0</v>
      </c>
      <c r="I21" s="178">
        <f>($F$21*(1+$E$34)^3)*I5</f>
        <v>0</v>
      </c>
      <c r="J21" s="177">
        <f t="shared" ref="J21:J27" si="3">SUM(G21:I21)</f>
        <v>0</v>
      </c>
      <c r="K21" s="11"/>
      <c r="L21" s="23"/>
      <c r="M21" s="5"/>
    </row>
    <row r="22" spans="2:13" ht="18.75" customHeight="1" x14ac:dyDescent="0.35">
      <c r="B22" s="342"/>
      <c r="C22" s="353">
        <f>C6</f>
        <v>0</v>
      </c>
      <c r="D22" s="354"/>
      <c r="E22" s="355"/>
      <c r="F22" s="179"/>
      <c r="G22" s="180">
        <f>($F$22*(1+$E$34))*G6</f>
        <v>0</v>
      </c>
      <c r="H22" s="181">
        <f>($F$22*(1+$E$34)^2)*H6</f>
        <v>0</v>
      </c>
      <c r="I22" s="181">
        <f>($F$22*(1+$E$34)^3)*I6</f>
        <v>0</v>
      </c>
      <c r="J22" s="180">
        <f t="shared" si="3"/>
        <v>0</v>
      </c>
      <c r="K22" s="11"/>
      <c r="L22" s="23"/>
      <c r="M22" s="5"/>
    </row>
    <row r="23" spans="2:13" ht="18.75" customHeight="1" x14ac:dyDescent="0.35">
      <c r="B23" s="342"/>
      <c r="C23" s="353">
        <f t="shared" si="2"/>
        <v>0</v>
      </c>
      <c r="D23" s="354"/>
      <c r="E23" s="355"/>
      <c r="F23" s="179"/>
      <c r="G23" s="180">
        <f>($F$23*(1+$E$34))*G7</f>
        <v>0</v>
      </c>
      <c r="H23" s="181">
        <f>($F$23*(1+$E$34)^2)*H7</f>
        <v>0</v>
      </c>
      <c r="I23" s="181">
        <f>($F$23*(1+$E$34)^3)*I7</f>
        <v>0</v>
      </c>
      <c r="J23" s="180">
        <f t="shared" si="3"/>
        <v>0</v>
      </c>
      <c r="K23" s="11"/>
      <c r="L23" s="23"/>
      <c r="M23" s="5"/>
    </row>
    <row r="24" spans="2:13" ht="18.75" customHeight="1" x14ac:dyDescent="0.35">
      <c r="B24" s="342"/>
      <c r="C24" s="353">
        <f t="shared" si="2"/>
        <v>0</v>
      </c>
      <c r="D24" s="354"/>
      <c r="E24" s="355"/>
      <c r="F24" s="179"/>
      <c r="G24" s="180">
        <f>($F$24*(1+$E$34))*G8</f>
        <v>0</v>
      </c>
      <c r="H24" s="181">
        <f>($F$24*(1+$E$34)^2)*H8</f>
        <v>0</v>
      </c>
      <c r="I24" s="181">
        <f>($F$24*(1+$E$34)^3)*I8</f>
        <v>0</v>
      </c>
      <c r="J24" s="180">
        <f t="shared" si="3"/>
        <v>0</v>
      </c>
      <c r="K24" s="11"/>
      <c r="L24" s="23"/>
      <c r="M24" s="5"/>
    </row>
    <row r="25" spans="2:13" ht="18.75" customHeight="1" x14ac:dyDescent="0.35">
      <c r="B25" s="342"/>
      <c r="C25" s="353">
        <f t="shared" si="2"/>
        <v>0</v>
      </c>
      <c r="D25" s="354"/>
      <c r="E25" s="355"/>
      <c r="F25" s="179"/>
      <c r="G25" s="180">
        <f>($F$25*(1+$E$34))*G9</f>
        <v>0</v>
      </c>
      <c r="H25" s="181">
        <f>($F$25*(1+$E$34)^2)*H9</f>
        <v>0</v>
      </c>
      <c r="I25" s="181">
        <f>($F$25*(1+$E$34)^3)*I9</f>
        <v>0</v>
      </c>
      <c r="J25" s="180">
        <f t="shared" si="3"/>
        <v>0</v>
      </c>
      <c r="K25" s="11"/>
      <c r="L25" s="23"/>
      <c r="M25" s="5"/>
    </row>
    <row r="26" spans="2:13" ht="18.75" customHeight="1" x14ac:dyDescent="0.35">
      <c r="B26" s="342"/>
      <c r="C26" s="353">
        <f t="shared" si="2"/>
        <v>0</v>
      </c>
      <c r="D26" s="354"/>
      <c r="E26" s="355"/>
      <c r="F26" s="179"/>
      <c r="G26" s="180">
        <f>($F$26*(1+$E$34))*G10</f>
        <v>0</v>
      </c>
      <c r="H26" s="181">
        <f>($F$26*(1+$E$34)^2)*H10</f>
        <v>0</v>
      </c>
      <c r="I26" s="181">
        <f>($F$26*(1+$E$34)^3)*I10</f>
        <v>0</v>
      </c>
      <c r="J26" s="180">
        <f t="shared" si="3"/>
        <v>0</v>
      </c>
      <c r="K26" s="11"/>
      <c r="L26" s="23"/>
      <c r="M26" s="5"/>
    </row>
    <row r="27" spans="2:13" ht="18.75" customHeight="1" x14ac:dyDescent="0.35">
      <c r="B27" s="342"/>
      <c r="C27" s="356">
        <f t="shared" si="2"/>
        <v>0</v>
      </c>
      <c r="D27" s="357"/>
      <c r="E27" s="358"/>
      <c r="F27" s="182"/>
      <c r="G27" s="183">
        <f>($F$27*(1+$E$34))*G11</f>
        <v>0</v>
      </c>
      <c r="H27" s="184">
        <f>($F$27*(1+$E$34)^2)*H11</f>
        <v>0</v>
      </c>
      <c r="I27" s="184">
        <f>($F$27*(1+$E$34)^3)*I11</f>
        <v>0</v>
      </c>
      <c r="J27" s="183">
        <f t="shared" si="3"/>
        <v>0</v>
      </c>
      <c r="K27" s="11"/>
      <c r="L27" s="23"/>
      <c r="M27" s="5"/>
    </row>
    <row r="28" spans="2:13" ht="18.75" customHeight="1" x14ac:dyDescent="0.35">
      <c r="B28" s="342"/>
      <c r="C28" s="296" t="s">
        <v>18</v>
      </c>
      <c r="D28" s="297"/>
      <c r="E28" s="297"/>
      <c r="F28" s="176"/>
      <c r="G28" s="175">
        <f>SUM(G29:G33)</f>
        <v>0</v>
      </c>
      <c r="H28" s="176">
        <f t="shared" ref="H28:I28" si="4">SUM(H29:H33)</f>
        <v>0</v>
      </c>
      <c r="I28" s="176">
        <f t="shared" si="4"/>
        <v>0</v>
      </c>
      <c r="J28" s="175">
        <f>SUM(J29:J33)</f>
        <v>0</v>
      </c>
      <c r="K28" s="11"/>
      <c r="L28" s="23"/>
      <c r="M28" s="5"/>
    </row>
    <row r="29" spans="2:13" ht="18.75" customHeight="1" x14ac:dyDescent="0.35">
      <c r="B29" s="342"/>
      <c r="C29" s="372" t="str">
        <f>C13</f>
        <v>Write Acronym and position, e.g. A1-R2 (lab tech)</v>
      </c>
      <c r="D29" s="373"/>
      <c r="E29" s="374"/>
      <c r="F29" s="173"/>
      <c r="G29" s="177">
        <f>($F$29*(1+$E$34))*G13</f>
        <v>0</v>
      </c>
      <c r="H29" s="178">
        <f>($F$29*(1+$E$34)^2)*H13</f>
        <v>0</v>
      </c>
      <c r="I29" s="185">
        <f>($F$29*(1+$E$34)^3)*I13</f>
        <v>0</v>
      </c>
      <c r="J29" s="181">
        <f>SUM(G29:I29)</f>
        <v>0</v>
      </c>
      <c r="K29" s="11"/>
      <c r="L29" s="23"/>
      <c r="M29" s="5"/>
    </row>
    <row r="30" spans="2:13" ht="18.75" customHeight="1" x14ac:dyDescent="0.35">
      <c r="B30" s="342"/>
      <c r="C30" s="353">
        <f>C14</f>
        <v>0</v>
      </c>
      <c r="D30" s="354"/>
      <c r="E30" s="355"/>
      <c r="F30" s="179"/>
      <c r="G30" s="180">
        <f>($F$30*(1+$E$34))*G14</f>
        <v>0</v>
      </c>
      <c r="H30" s="181">
        <f>($F$30*(1+$E$34)^2)*H14</f>
        <v>0</v>
      </c>
      <c r="I30" s="186">
        <f>($F$30*(1+$E$34)^3)*I14</f>
        <v>0</v>
      </c>
      <c r="J30" s="181">
        <f>SUM(G30:I30)</f>
        <v>0</v>
      </c>
      <c r="K30" s="11"/>
      <c r="L30" s="23"/>
      <c r="M30" s="5"/>
    </row>
    <row r="31" spans="2:13" ht="18.75" customHeight="1" x14ac:dyDescent="0.35">
      <c r="B31" s="342"/>
      <c r="C31" s="353">
        <f>C15</f>
        <v>0</v>
      </c>
      <c r="D31" s="354"/>
      <c r="E31" s="355"/>
      <c r="F31" s="179"/>
      <c r="G31" s="180">
        <f>($F$31*(1+$E$34))*G15</f>
        <v>0</v>
      </c>
      <c r="H31" s="181">
        <f>($F$31*(1+$E$34)^2)*H15</f>
        <v>0</v>
      </c>
      <c r="I31" s="186">
        <f>($F$31*(1+$E$34)^3)*I15</f>
        <v>0</v>
      </c>
      <c r="J31" s="181">
        <f>SUM(G31:I31)</f>
        <v>0</v>
      </c>
      <c r="K31" s="11"/>
      <c r="L31" s="23"/>
      <c r="M31" s="5"/>
    </row>
    <row r="32" spans="2:13" ht="18.75" customHeight="1" x14ac:dyDescent="0.35">
      <c r="B32" s="342"/>
      <c r="C32" s="353">
        <f>C16</f>
        <v>0</v>
      </c>
      <c r="D32" s="354"/>
      <c r="E32" s="355"/>
      <c r="F32" s="179"/>
      <c r="G32" s="180">
        <f>($F$32*(1+$E$34))*G16</f>
        <v>0</v>
      </c>
      <c r="H32" s="181">
        <f>($F$32*(1+$E$34)^2)*H16</f>
        <v>0</v>
      </c>
      <c r="I32" s="186">
        <f>($F$32*(1+$E$34)^3)*I16</f>
        <v>0</v>
      </c>
      <c r="J32" s="181">
        <f>SUM(G32:I32)</f>
        <v>0</v>
      </c>
      <c r="K32" s="11"/>
      <c r="L32" s="23"/>
      <c r="M32" s="5"/>
    </row>
    <row r="33" spans="2:13" ht="18.75" customHeight="1" x14ac:dyDescent="0.35">
      <c r="B33" s="342"/>
      <c r="C33" s="356">
        <f>C17</f>
        <v>0</v>
      </c>
      <c r="D33" s="357"/>
      <c r="E33" s="358"/>
      <c r="F33" s="179"/>
      <c r="G33" s="183">
        <f>($F$33*(1+$E$34))*G17</f>
        <v>0</v>
      </c>
      <c r="H33" s="184">
        <f>($F$33*(1+$E$34)^2)*H17</f>
        <v>0</v>
      </c>
      <c r="I33" s="187">
        <f>($F$33*(1+$E$34)^3)*I17</f>
        <v>0</v>
      </c>
      <c r="J33" s="184">
        <f>SUM(G33:I33)</f>
        <v>0</v>
      </c>
      <c r="K33" s="11"/>
      <c r="L33" s="23"/>
      <c r="M33" s="5"/>
    </row>
    <row r="34" spans="2:13" ht="18.75" customHeight="1" thickBot="1" x14ac:dyDescent="0.4">
      <c r="B34" s="342"/>
      <c r="C34" s="447" t="s">
        <v>19</v>
      </c>
      <c r="D34" s="448"/>
      <c r="E34" s="74">
        <v>0.03</v>
      </c>
      <c r="F34" s="490"/>
      <c r="G34" s="491"/>
      <c r="H34" s="491"/>
      <c r="I34" s="491"/>
      <c r="J34" s="75"/>
      <c r="K34" s="10"/>
      <c r="M34" s="5"/>
    </row>
    <row r="35" spans="2:13" ht="24.6" customHeight="1" thickTop="1" thickBot="1" x14ac:dyDescent="0.4">
      <c r="B35" s="388"/>
      <c r="C35" s="497" t="s">
        <v>20</v>
      </c>
      <c r="D35" s="498"/>
      <c r="E35" s="498"/>
      <c r="F35" s="499"/>
      <c r="G35" s="189">
        <f>SUM(G20+G28)</f>
        <v>0</v>
      </c>
      <c r="H35" s="190">
        <f t="shared" ref="H35:I35" si="5">SUM(H20+H28)</f>
        <v>0</v>
      </c>
      <c r="I35" s="190">
        <f t="shared" si="5"/>
        <v>0</v>
      </c>
      <c r="J35" s="189">
        <f>SUM(J20+J28)</f>
        <v>0</v>
      </c>
      <c r="K35" s="10"/>
      <c r="M35" s="5"/>
    </row>
    <row r="36" spans="2:13" ht="18.75" customHeight="1" thickTop="1" x14ac:dyDescent="0.35">
      <c r="B36" s="341" t="s">
        <v>21</v>
      </c>
      <c r="C36" s="435" t="s">
        <v>22</v>
      </c>
      <c r="D36" s="436"/>
      <c r="E36" s="436"/>
      <c r="F36" s="437"/>
      <c r="G36" s="76" t="s">
        <v>3</v>
      </c>
      <c r="H36" s="76" t="s">
        <v>4</v>
      </c>
      <c r="I36" s="76" t="s">
        <v>5</v>
      </c>
      <c r="J36" s="77" t="str">
        <f>J19</f>
        <v>Total (DKK)</v>
      </c>
      <c r="K36" s="10"/>
      <c r="M36" s="5"/>
    </row>
    <row r="37" spans="2:13" ht="18.75" customHeight="1" x14ac:dyDescent="0.35">
      <c r="B37" s="342"/>
      <c r="C37" s="493" t="s">
        <v>68</v>
      </c>
      <c r="D37" s="494"/>
      <c r="E37" s="494"/>
      <c r="F37" s="494"/>
      <c r="G37" s="192"/>
      <c r="H37" s="193"/>
      <c r="I37" s="194"/>
      <c r="J37" s="181">
        <f t="shared" ref="J37:J44" si="6">SUM(G37:I37)</f>
        <v>0</v>
      </c>
      <c r="K37" s="10"/>
      <c r="M37" s="5"/>
    </row>
    <row r="38" spans="2:13" ht="18.75" customHeight="1" x14ac:dyDescent="0.35">
      <c r="B38" s="342"/>
      <c r="C38" s="493"/>
      <c r="D38" s="494"/>
      <c r="E38" s="494"/>
      <c r="F38" s="494"/>
      <c r="G38" s="192"/>
      <c r="H38" s="193"/>
      <c r="I38" s="194"/>
      <c r="J38" s="181">
        <f t="shared" si="6"/>
        <v>0</v>
      </c>
      <c r="K38" s="10"/>
      <c r="M38" s="5"/>
    </row>
    <row r="39" spans="2:13" ht="18.75" customHeight="1" x14ac:dyDescent="0.35">
      <c r="B39" s="342"/>
      <c r="C39" s="493"/>
      <c r="D39" s="494"/>
      <c r="E39" s="494"/>
      <c r="F39" s="494"/>
      <c r="G39" s="192"/>
      <c r="H39" s="193"/>
      <c r="I39" s="194"/>
      <c r="J39" s="181">
        <f t="shared" si="6"/>
        <v>0</v>
      </c>
      <c r="K39" s="10"/>
      <c r="M39" s="5"/>
    </row>
    <row r="40" spans="2:13" ht="18.75" customHeight="1" x14ac:dyDescent="0.35">
      <c r="B40" s="342"/>
      <c r="C40" s="493"/>
      <c r="D40" s="494"/>
      <c r="E40" s="494"/>
      <c r="F40" s="494"/>
      <c r="G40" s="192"/>
      <c r="H40" s="193"/>
      <c r="I40" s="194"/>
      <c r="J40" s="181">
        <f t="shared" si="6"/>
        <v>0</v>
      </c>
      <c r="K40" s="10"/>
      <c r="M40" s="5"/>
    </row>
    <row r="41" spans="2:13" ht="18.75" customHeight="1" x14ac:dyDescent="0.35">
      <c r="B41" s="342"/>
      <c r="C41" s="493"/>
      <c r="D41" s="494"/>
      <c r="E41" s="494"/>
      <c r="F41" s="494"/>
      <c r="G41" s="192"/>
      <c r="H41" s="193"/>
      <c r="I41" s="194"/>
      <c r="J41" s="181">
        <f t="shared" si="6"/>
        <v>0</v>
      </c>
      <c r="K41" s="10"/>
      <c r="M41" s="5"/>
    </row>
    <row r="42" spans="2:13" ht="18.75" customHeight="1" x14ac:dyDescent="0.35">
      <c r="B42" s="342"/>
      <c r="C42" s="493"/>
      <c r="D42" s="494"/>
      <c r="E42" s="494"/>
      <c r="F42" s="494"/>
      <c r="G42" s="192"/>
      <c r="H42" s="193"/>
      <c r="I42" s="194"/>
      <c r="J42" s="181">
        <f t="shared" si="6"/>
        <v>0</v>
      </c>
      <c r="K42" s="10"/>
      <c r="M42" s="5"/>
    </row>
    <row r="43" spans="2:13" ht="18.75" customHeight="1" thickBot="1" x14ac:dyDescent="0.4">
      <c r="B43" s="342"/>
      <c r="C43" s="495"/>
      <c r="D43" s="496"/>
      <c r="E43" s="496"/>
      <c r="F43" s="496"/>
      <c r="G43" s="195"/>
      <c r="H43" s="196"/>
      <c r="I43" s="197"/>
      <c r="J43" s="198">
        <f t="shared" si="6"/>
        <v>0</v>
      </c>
      <c r="K43" s="10"/>
      <c r="M43" s="5"/>
    </row>
    <row r="44" spans="2:13" ht="23.4" customHeight="1" thickTop="1" thickBot="1" x14ac:dyDescent="0.4">
      <c r="B44" s="342"/>
      <c r="C44" s="497" t="s">
        <v>25</v>
      </c>
      <c r="D44" s="498"/>
      <c r="E44" s="498"/>
      <c r="F44" s="499"/>
      <c r="G44" s="189">
        <f>SUM(G37:G43)</f>
        <v>0</v>
      </c>
      <c r="H44" s="190">
        <f t="shared" ref="H44:I44" si="7">SUM(H37:H43)</f>
        <v>0</v>
      </c>
      <c r="I44" s="191">
        <f t="shared" si="7"/>
        <v>0</v>
      </c>
      <c r="J44" s="190">
        <f t="shared" si="6"/>
        <v>0</v>
      </c>
      <c r="K44" s="489" t="s">
        <v>26</v>
      </c>
      <c r="M44" s="5"/>
    </row>
    <row r="45" spans="2:13" ht="25.2" customHeight="1" thickTop="1" thickBot="1" x14ac:dyDescent="0.4">
      <c r="B45" s="317"/>
      <c r="C45" s="500" t="s">
        <v>27</v>
      </c>
      <c r="D45" s="492"/>
      <c r="E45" s="492"/>
      <c r="F45" s="492"/>
      <c r="G45" s="199">
        <f>IF($L$45&lt;8000,G4*$L$45,G4*8000)</f>
        <v>0</v>
      </c>
      <c r="H45" s="200">
        <f>IF($L$45&lt;8000,H4*$L$45,H4*8000)</f>
        <v>0</v>
      </c>
      <c r="I45" s="201">
        <f>IF($L$45&lt;8000,I4*$L$45,I4*8000)</f>
        <v>0</v>
      </c>
      <c r="J45" s="200">
        <f>SUM(G45:I45)</f>
        <v>0</v>
      </c>
      <c r="K45" s="489"/>
      <c r="L45" s="247">
        <v>0</v>
      </c>
      <c r="M45" s="5"/>
    </row>
    <row r="46" spans="2:13" ht="18.75" customHeight="1" thickTop="1" x14ac:dyDescent="0.35">
      <c r="B46" s="317"/>
      <c r="C46" s="428" t="s">
        <v>93</v>
      </c>
      <c r="D46" s="429"/>
      <c r="E46" s="429"/>
      <c r="F46" s="430"/>
      <c r="G46" s="70" t="s">
        <v>3</v>
      </c>
      <c r="H46" s="70" t="s">
        <v>4</v>
      </c>
      <c r="I46" s="70" t="s">
        <v>5</v>
      </c>
      <c r="J46" s="77" t="str">
        <f>J19</f>
        <v>Total (DKK)</v>
      </c>
      <c r="K46" s="10"/>
      <c r="M46" s="5"/>
    </row>
    <row r="47" spans="2:13" ht="18.75" customHeight="1" x14ac:dyDescent="0.35">
      <c r="B47" s="317"/>
      <c r="C47" s="298" t="s">
        <v>69</v>
      </c>
      <c r="D47" s="299"/>
      <c r="E47" s="299"/>
      <c r="F47" s="299"/>
      <c r="G47" s="173"/>
      <c r="H47" s="202"/>
      <c r="I47" s="203"/>
      <c r="J47" s="181">
        <f t="shared" ref="J47:J54" si="8">SUM(G47:I47)</f>
        <v>0</v>
      </c>
      <c r="K47" s="10"/>
      <c r="M47" s="5"/>
    </row>
    <row r="48" spans="2:13" ht="18.75" customHeight="1" x14ac:dyDescent="0.35">
      <c r="B48" s="317"/>
      <c r="C48" s="300"/>
      <c r="D48" s="301"/>
      <c r="E48" s="301"/>
      <c r="F48" s="301"/>
      <c r="G48" s="179"/>
      <c r="H48" s="204"/>
      <c r="I48" s="205"/>
      <c r="J48" s="181">
        <f t="shared" si="8"/>
        <v>0</v>
      </c>
      <c r="K48" s="10"/>
      <c r="M48" s="5"/>
    </row>
    <row r="49" spans="2:13" ht="18.75" customHeight="1" x14ac:dyDescent="0.35">
      <c r="B49" s="317"/>
      <c r="C49" s="300"/>
      <c r="D49" s="301"/>
      <c r="E49" s="301"/>
      <c r="F49" s="301"/>
      <c r="G49" s="179"/>
      <c r="H49" s="204"/>
      <c r="I49" s="205"/>
      <c r="J49" s="181">
        <f t="shared" si="8"/>
        <v>0</v>
      </c>
      <c r="K49" s="10"/>
      <c r="M49" s="5"/>
    </row>
    <row r="50" spans="2:13" ht="18.75" customHeight="1" x14ac:dyDescent="0.35">
      <c r="B50" s="317"/>
      <c r="C50" s="300"/>
      <c r="D50" s="301"/>
      <c r="E50" s="301"/>
      <c r="F50" s="301"/>
      <c r="G50" s="179"/>
      <c r="H50" s="204"/>
      <c r="I50" s="205"/>
      <c r="J50" s="181">
        <f t="shared" si="8"/>
        <v>0</v>
      </c>
      <c r="K50" s="10"/>
      <c r="M50" s="5"/>
    </row>
    <row r="51" spans="2:13" ht="18.75" customHeight="1" x14ac:dyDescent="0.35">
      <c r="B51" s="317"/>
      <c r="C51" s="300"/>
      <c r="D51" s="301"/>
      <c r="E51" s="301"/>
      <c r="F51" s="301"/>
      <c r="G51" s="179"/>
      <c r="H51" s="204"/>
      <c r="I51" s="205"/>
      <c r="J51" s="181">
        <f t="shared" si="8"/>
        <v>0</v>
      </c>
      <c r="K51" s="10"/>
      <c r="M51" s="5"/>
    </row>
    <row r="52" spans="2:13" ht="18.75" customHeight="1" x14ac:dyDescent="0.35">
      <c r="B52" s="317"/>
      <c r="C52" s="300"/>
      <c r="D52" s="301"/>
      <c r="E52" s="301"/>
      <c r="F52" s="301"/>
      <c r="G52" s="179"/>
      <c r="H52" s="204"/>
      <c r="I52" s="205"/>
      <c r="J52" s="181">
        <f t="shared" si="8"/>
        <v>0</v>
      </c>
      <c r="K52" s="10"/>
      <c r="M52" s="5"/>
    </row>
    <row r="53" spans="2:13" ht="18.75" customHeight="1" thickBot="1" x14ac:dyDescent="0.4">
      <c r="B53" s="317"/>
      <c r="C53" s="333"/>
      <c r="D53" s="334"/>
      <c r="E53" s="334"/>
      <c r="F53" s="334"/>
      <c r="G53" s="206"/>
      <c r="H53" s="207"/>
      <c r="I53" s="208"/>
      <c r="J53" s="198">
        <f t="shared" si="8"/>
        <v>0</v>
      </c>
      <c r="K53" s="10"/>
      <c r="M53" s="5"/>
    </row>
    <row r="54" spans="2:13" ht="27" customHeight="1" thickTop="1" thickBot="1" x14ac:dyDescent="0.4">
      <c r="B54" s="318"/>
      <c r="C54" s="497" t="s">
        <v>29</v>
      </c>
      <c r="D54" s="498"/>
      <c r="E54" s="498"/>
      <c r="F54" s="498"/>
      <c r="G54" s="189">
        <f t="shared" ref="G54:H54" si="9">SUM(G47:G53)</f>
        <v>0</v>
      </c>
      <c r="H54" s="190">
        <f t="shared" si="9"/>
        <v>0</v>
      </c>
      <c r="I54" s="190">
        <f>SUM(I47:I53)</f>
        <v>0</v>
      </c>
      <c r="J54" s="209">
        <f t="shared" si="8"/>
        <v>0</v>
      </c>
      <c r="K54" s="10"/>
      <c r="M54" s="5"/>
    </row>
    <row r="55" spans="2:13" ht="23.4" customHeight="1" x14ac:dyDescent="0.35">
      <c r="B55" s="316" t="s">
        <v>30</v>
      </c>
      <c r="C55" s="79" t="s">
        <v>31</v>
      </c>
      <c r="D55" s="79"/>
      <c r="E55" s="79"/>
      <c r="F55" s="79"/>
      <c r="G55" s="70" t="s">
        <v>3</v>
      </c>
      <c r="H55" s="70" t="s">
        <v>4</v>
      </c>
      <c r="I55" s="71" t="s">
        <v>5</v>
      </c>
      <c r="J55" s="80" t="s">
        <v>16</v>
      </c>
      <c r="K55" s="114" t="s">
        <v>80</v>
      </c>
      <c r="L55" s="106"/>
      <c r="M55" s="55"/>
    </row>
    <row r="56" spans="2:13" ht="18.75" customHeight="1" x14ac:dyDescent="0.35">
      <c r="B56" s="317"/>
      <c r="C56" s="425" t="s">
        <v>32</v>
      </c>
      <c r="D56" s="425"/>
      <c r="E56" s="425"/>
      <c r="F56" s="425"/>
      <c r="G56" s="173"/>
      <c r="H56" s="202"/>
      <c r="I56" s="203"/>
      <c r="J56" s="178">
        <f t="shared" ref="J56:J60" si="10">SUM(G56:I56)</f>
        <v>0</v>
      </c>
      <c r="K56" s="165" t="s">
        <v>77</v>
      </c>
      <c r="L56" s="106"/>
      <c r="M56" s="81"/>
    </row>
    <row r="57" spans="2:13" ht="18.75" customHeight="1" x14ac:dyDescent="0.35">
      <c r="B57" s="317"/>
      <c r="C57" s="403" t="s">
        <v>33</v>
      </c>
      <c r="D57" s="403"/>
      <c r="E57" s="403"/>
      <c r="F57" s="403"/>
      <c r="G57" s="179"/>
      <c r="H57" s="204"/>
      <c r="I57" s="205"/>
      <c r="J57" s="181">
        <f t="shared" si="10"/>
        <v>0</v>
      </c>
      <c r="K57" s="10"/>
      <c r="M57" s="19"/>
    </row>
    <row r="58" spans="2:13" ht="18.75" customHeight="1" x14ac:dyDescent="0.35">
      <c r="B58" s="317"/>
      <c r="C58" s="403" t="s">
        <v>34</v>
      </c>
      <c r="D58" s="403"/>
      <c r="E58" s="403"/>
      <c r="F58" s="403"/>
      <c r="G58" s="179"/>
      <c r="H58" s="204"/>
      <c r="I58" s="205"/>
      <c r="J58" s="181">
        <f t="shared" si="10"/>
        <v>0</v>
      </c>
      <c r="K58" s="10" t="s">
        <v>35</v>
      </c>
      <c r="M58" s="19"/>
    </row>
    <row r="59" spans="2:13" ht="18.75" customHeight="1" x14ac:dyDescent="0.35">
      <c r="B59" s="317"/>
      <c r="C59" s="403" t="s">
        <v>36</v>
      </c>
      <c r="D59" s="403"/>
      <c r="E59" s="403"/>
      <c r="F59" s="403"/>
      <c r="G59" s="179"/>
      <c r="H59" s="204"/>
      <c r="I59" s="205"/>
      <c r="J59" s="181">
        <f t="shared" si="10"/>
        <v>0</v>
      </c>
      <c r="K59" s="10"/>
      <c r="M59" s="19"/>
    </row>
    <row r="60" spans="2:13" ht="18.600000000000001" thickBot="1" x14ac:dyDescent="0.4">
      <c r="B60" s="317"/>
      <c r="C60" s="339" t="s">
        <v>37</v>
      </c>
      <c r="D60" s="340"/>
      <c r="E60" s="340"/>
      <c r="F60" s="340"/>
      <c r="G60" s="206"/>
      <c r="H60" s="207"/>
      <c r="I60" s="208"/>
      <c r="J60" s="210">
        <f t="shared" si="10"/>
        <v>0</v>
      </c>
      <c r="K60" s="311"/>
      <c r="L60" s="312"/>
      <c r="M60" s="20"/>
    </row>
    <row r="61" spans="2:13" ht="22.2" customHeight="1" thickTop="1" thickBot="1" x14ac:dyDescent="0.4">
      <c r="B61" s="318"/>
      <c r="C61" s="492" t="s">
        <v>38</v>
      </c>
      <c r="D61" s="492"/>
      <c r="E61" s="492"/>
      <c r="F61" s="492"/>
      <c r="G61" s="199">
        <f>SUM(G56:G60)</f>
        <v>0</v>
      </c>
      <c r="H61" s="200">
        <f t="shared" ref="H61" si="11">SUM(H56:H60)</f>
        <v>0</v>
      </c>
      <c r="I61" s="200">
        <f>SUM(I56:I60)</f>
        <v>0</v>
      </c>
      <c r="J61" s="199">
        <f>SUM(G61:I61)</f>
        <v>0</v>
      </c>
      <c r="K61" s="313"/>
      <c r="L61" s="314"/>
      <c r="M61" s="21"/>
    </row>
    <row r="62" spans="2:13" ht="18" x14ac:dyDescent="0.35">
      <c r="B62" s="316" t="s">
        <v>39</v>
      </c>
      <c r="C62" s="84"/>
      <c r="D62" s="85"/>
      <c r="E62" s="85"/>
      <c r="F62" s="85"/>
      <c r="G62" s="70" t="s">
        <v>3</v>
      </c>
      <c r="H62" s="70" t="s">
        <v>4</v>
      </c>
      <c r="I62" s="71" t="s">
        <v>5</v>
      </c>
      <c r="J62" s="80" t="s">
        <v>40</v>
      </c>
      <c r="K62" s="33" t="s">
        <v>92</v>
      </c>
      <c r="L62" s="25"/>
      <c r="M62" s="9"/>
    </row>
    <row r="63" spans="2:13" ht="18" x14ac:dyDescent="0.35">
      <c r="B63" s="317"/>
      <c r="C63" s="372" t="s">
        <v>42</v>
      </c>
      <c r="D63" s="373"/>
      <c r="E63" s="373"/>
      <c r="F63" s="374"/>
      <c r="G63" s="177">
        <f>G35+G44+G45+G54+G61</f>
        <v>0</v>
      </c>
      <c r="H63" s="178">
        <f>H35+H44+H45+H54+H61</f>
        <v>0</v>
      </c>
      <c r="I63" s="185">
        <f>I35+I44+I45+I54+I61</f>
        <v>0</v>
      </c>
      <c r="J63" s="181">
        <f>SUM(G63:I63)</f>
        <v>0</v>
      </c>
      <c r="K63" s="327" t="s">
        <v>127</v>
      </c>
      <c r="L63" s="328"/>
      <c r="M63" s="329"/>
    </row>
    <row r="64" spans="2:13" ht="18.600000000000001" thickBot="1" x14ac:dyDescent="0.4">
      <c r="B64" s="317"/>
      <c r="C64" s="505" t="s">
        <v>43</v>
      </c>
      <c r="D64" s="506"/>
      <c r="E64" s="506"/>
      <c r="F64" s="86">
        <v>0.05</v>
      </c>
      <c r="G64" s="211">
        <f>G63*$F$64</f>
        <v>0</v>
      </c>
      <c r="H64" s="198">
        <f t="shared" ref="H64:I64" si="12">H63*$F$64</f>
        <v>0</v>
      </c>
      <c r="I64" s="212">
        <f t="shared" si="12"/>
        <v>0</v>
      </c>
      <c r="J64" s="198">
        <f>SUM(G64:I64)</f>
        <v>0</v>
      </c>
      <c r="K64" s="486" t="s">
        <v>128</v>
      </c>
      <c r="L64" s="487"/>
      <c r="M64" s="488"/>
    </row>
    <row r="65" spans="2:13" ht="23.4" customHeight="1" thickTop="1" thickBot="1" x14ac:dyDescent="0.4">
      <c r="B65" s="318"/>
      <c r="C65" s="324" t="s">
        <v>45</v>
      </c>
      <c r="D65" s="325"/>
      <c r="E65" s="325"/>
      <c r="F65" s="326"/>
      <c r="G65" s="213">
        <f t="shared" ref="G65:I65" si="13">SUM(G63:G64)</f>
        <v>0</v>
      </c>
      <c r="H65" s="214">
        <f t="shared" si="13"/>
        <v>0</v>
      </c>
      <c r="I65" s="215">
        <f t="shared" si="13"/>
        <v>0</v>
      </c>
      <c r="J65" s="214">
        <f>SUM(G65:I65)</f>
        <v>0</v>
      </c>
      <c r="K65" s="10"/>
      <c r="M65" s="5"/>
    </row>
    <row r="66" spans="2:13" ht="9.6" customHeight="1" thickBot="1" x14ac:dyDescent="0.4">
      <c r="B66" s="289"/>
      <c r="C66" s="290"/>
      <c r="D66" s="112"/>
      <c r="E66" s="112"/>
      <c r="F66" s="112"/>
      <c r="G66" s="112"/>
      <c r="H66" s="112"/>
      <c r="I66" s="112"/>
      <c r="J66" s="112"/>
      <c r="K66" s="10"/>
      <c r="M66" s="5"/>
    </row>
    <row r="67" spans="2:13" ht="24" customHeight="1" x14ac:dyDescent="0.35">
      <c r="B67" s="291" t="s">
        <v>46</v>
      </c>
      <c r="C67" s="294" t="s">
        <v>47</v>
      </c>
      <c r="D67" s="295"/>
      <c r="E67" s="295"/>
      <c r="F67" s="295"/>
      <c r="G67" s="87" t="s">
        <v>3</v>
      </c>
      <c r="H67" s="87" t="s">
        <v>4</v>
      </c>
      <c r="I67" s="87" t="s">
        <v>5</v>
      </c>
      <c r="J67" s="87" t="s">
        <v>6</v>
      </c>
      <c r="K67" s="10"/>
      <c r="M67" s="5"/>
    </row>
    <row r="68" spans="2:13" ht="18.75" customHeight="1" x14ac:dyDescent="0.35">
      <c r="B68" s="292"/>
      <c r="C68" s="296" t="s">
        <v>48</v>
      </c>
      <c r="D68" s="297"/>
      <c r="E68" s="297"/>
      <c r="F68" s="297"/>
      <c r="G68" s="149">
        <f>SUM(G69:G71)</f>
        <v>0</v>
      </c>
      <c r="H68" s="149">
        <f t="shared" ref="H68:I68" si="14">SUM(H69:H71)</f>
        <v>0</v>
      </c>
      <c r="I68" s="149">
        <f t="shared" si="14"/>
        <v>0</v>
      </c>
      <c r="J68" s="88">
        <f>SUM(G68:I68)</f>
        <v>0</v>
      </c>
      <c r="K68" s="10"/>
      <c r="M68" s="5"/>
    </row>
    <row r="69" spans="2:13" ht="18.75" customHeight="1" x14ac:dyDescent="0.35">
      <c r="B69" s="292"/>
      <c r="C69" s="298" t="s">
        <v>108</v>
      </c>
      <c r="D69" s="299"/>
      <c r="E69" s="299"/>
      <c r="F69" s="299"/>
      <c r="G69" s="150"/>
      <c r="H69" s="151"/>
      <c r="I69" s="152"/>
      <c r="J69" s="91">
        <f t="shared" ref="J69:J71" si="15">SUM(G69:I69)</f>
        <v>0</v>
      </c>
      <c r="K69" s="10"/>
      <c r="M69" s="5"/>
    </row>
    <row r="70" spans="2:13" ht="18.75" customHeight="1" x14ac:dyDescent="0.35">
      <c r="B70" s="292"/>
      <c r="C70" s="300"/>
      <c r="D70" s="301"/>
      <c r="E70" s="301"/>
      <c r="F70" s="302"/>
      <c r="G70" s="153"/>
      <c r="H70" s="154"/>
      <c r="I70" s="155"/>
      <c r="J70" s="94">
        <f t="shared" si="15"/>
        <v>0</v>
      </c>
      <c r="K70" s="10"/>
      <c r="M70" s="5"/>
    </row>
    <row r="71" spans="2:13" ht="18.75" customHeight="1" x14ac:dyDescent="0.35">
      <c r="B71" s="292"/>
      <c r="C71" s="303"/>
      <c r="D71" s="304"/>
      <c r="E71" s="304"/>
      <c r="F71" s="305"/>
      <c r="G71" s="156"/>
      <c r="H71" s="157"/>
      <c r="I71" s="158"/>
      <c r="J71" s="94">
        <f t="shared" si="15"/>
        <v>0</v>
      </c>
      <c r="K71" s="10"/>
      <c r="M71" s="5"/>
    </row>
    <row r="72" spans="2:13" ht="18.75" customHeight="1" x14ac:dyDescent="0.35">
      <c r="B72" s="292"/>
      <c r="C72" s="306" t="s">
        <v>50</v>
      </c>
      <c r="D72" s="307"/>
      <c r="E72" s="307"/>
      <c r="F72" s="308"/>
      <c r="G72" s="98" t="s">
        <v>3</v>
      </c>
      <c r="H72" s="98" t="s">
        <v>4</v>
      </c>
      <c r="I72" s="99" t="s">
        <v>5</v>
      </c>
      <c r="J72" s="100" t="s">
        <v>16</v>
      </c>
      <c r="K72" s="10"/>
      <c r="M72" s="5"/>
    </row>
    <row r="73" spans="2:13" ht="18.75" customHeight="1" thickBot="1" x14ac:dyDescent="0.4">
      <c r="B73" s="293"/>
      <c r="C73" s="309" t="s">
        <v>51</v>
      </c>
      <c r="D73" s="310"/>
      <c r="E73" s="310"/>
      <c r="F73" s="310"/>
      <c r="G73" s="216"/>
      <c r="H73" s="217"/>
      <c r="I73" s="218"/>
      <c r="J73" s="219">
        <f>SUM(G73:I73)</f>
        <v>0</v>
      </c>
      <c r="K73" s="12"/>
      <c r="L73" s="26"/>
      <c r="M73" s="7"/>
    </row>
    <row r="75" spans="2:13" ht="19.2" customHeight="1" x14ac:dyDescent="0.35"/>
  </sheetData>
  <sheetProtection algorithmName="SHA-512" hashValue="jzxPBA4ektL8cvXgKpYEROpVlK21Zpx83JwnqFkxYrZfcM2qYnC5kpd6p3sQmQNzm/yVLGmoKnn59al4pv3Iuw==" saltValue="25Y873RKcLbjiX9zQbTHDQ==" spinCount="100000" sheet="1" objects="1" scenarios="1"/>
  <mergeCells count="84">
    <mergeCell ref="K3:M4"/>
    <mergeCell ref="B67:B73"/>
    <mergeCell ref="K11:K13"/>
    <mergeCell ref="C35:F35"/>
    <mergeCell ref="C63:F63"/>
    <mergeCell ref="C64:E64"/>
    <mergeCell ref="C31:E31"/>
    <mergeCell ref="C32:E32"/>
    <mergeCell ref="C27:E27"/>
    <mergeCell ref="C28:E28"/>
    <mergeCell ref="C29:E29"/>
    <mergeCell ref="C39:F39"/>
    <mergeCell ref="C40:F40"/>
    <mergeCell ref="C41:F41"/>
    <mergeCell ref="C33:E33"/>
    <mergeCell ref="C6:F6"/>
    <mergeCell ref="C7:F7"/>
    <mergeCell ref="C8:F8"/>
    <mergeCell ref="C20:E20"/>
    <mergeCell ref="C24:E24"/>
    <mergeCell ref="C21:E21"/>
    <mergeCell ref="C22:E22"/>
    <mergeCell ref="C23:E23"/>
    <mergeCell ref="C18:F18"/>
    <mergeCell ref="C19:E19"/>
    <mergeCell ref="K1:M2"/>
    <mergeCell ref="K7:K9"/>
    <mergeCell ref="C15:F15"/>
    <mergeCell ref="C16:F16"/>
    <mergeCell ref="C17:F17"/>
    <mergeCell ref="C9:F9"/>
    <mergeCell ref="C10:F10"/>
    <mergeCell ref="C11:F11"/>
    <mergeCell ref="C12:F12"/>
    <mergeCell ref="C13:F13"/>
    <mergeCell ref="C14:F14"/>
    <mergeCell ref="B1:J2"/>
    <mergeCell ref="B3:B35"/>
    <mergeCell ref="C3:F3"/>
    <mergeCell ref="C4:F4"/>
    <mergeCell ref="C5:F5"/>
    <mergeCell ref="B36:B54"/>
    <mergeCell ref="C37:F37"/>
    <mergeCell ref="C38:F38"/>
    <mergeCell ref="C50:F50"/>
    <mergeCell ref="C46:F46"/>
    <mergeCell ref="C47:F47"/>
    <mergeCell ref="C42:F42"/>
    <mergeCell ref="C43:F43"/>
    <mergeCell ref="C36:F36"/>
    <mergeCell ref="C44:F44"/>
    <mergeCell ref="C45:F45"/>
    <mergeCell ref="C54:F54"/>
    <mergeCell ref="B55:B61"/>
    <mergeCell ref="C56:F56"/>
    <mergeCell ref="C57:F57"/>
    <mergeCell ref="C58:F58"/>
    <mergeCell ref="C59:F59"/>
    <mergeCell ref="C61:F61"/>
    <mergeCell ref="C65:F65"/>
    <mergeCell ref="C71:F71"/>
    <mergeCell ref="C72:F72"/>
    <mergeCell ref="C73:F73"/>
    <mergeCell ref="B66:C66"/>
    <mergeCell ref="C67:F67"/>
    <mergeCell ref="C68:F68"/>
    <mergeCell ref="C69:F69"/>
    <mergeCell ref="C70:F70"/>
    <mergeCell ref="B62:B65"/>
    <mergeCell ref="C25:E25"/>
    <mergeCell ref="C26:E26"/>
    <mergeCell ref="C30:E30"/>
    <mergeCell ref="K63:M63"/>
    <mergeCell ref="K64:M64"/>
    <mergeCell ref="K60:L61"/>
    <mergeCell ref="C34:D34"/>
    <mergeCell ref="K44:K45"/>
    <mergeCell ref="F34:I34"/>
    <mergeCell ref="C60:F60"/>
    <mergeCell ref="C51:F51"/>
    <mergeCell ref="C52:F52"/>
    <mergeCell ref="C53:F53"/>
    <mergeCell ref="C48:F48"/>
    <mergeCell ref="C49:F49"/>
  </mergeCells>
  <dataValidations count="2">
    <dataValidation type="list" allowBlank="1" showInputMessage="1" showErrorMessage="1" sqref="F64" xr:uid="{36DA9BE1-F036-43DF-8BB8-9AAF09B3D470}">
      <formula1>"5%, 0%"</formula1>
    </dataValidation>
    <dataValidation type="list" allowBlank="1" showInputMessage="1" showErrorMessage="1" sqref="C3:F3 C67:F67" xr:uid="{12C6D727-1F40-4CAB-92A3-E3FF4FE49614}">
      <formula1>Monthsorhours</formula1>
    </dataValidation>
  </dataValidations>
  <pageMargins left="0.25" right="0.25" top="0.75" bottom="0.75" header="0.3" footer="0.3"/>
  <pageSetup paperSize="9" scale="51" orientation="portrait" r:id="rId1"/>
  <ignoredErrors>
    <ignoredError sqref="J12 J28" formula="1"/>
  </ignoredError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73CEC-9327-45F1-9C18-D932E9ED4E67}">
  <sheetPr>
    <tabColor rgb="FFFFFFCC"/>
    <pageSetUpPr fitToPage="1"/>
  </sheetPr>
  <dimension ref="B1:M75"/>
  <sheetViews>
    <sheetView showGridLines="0" zoomScaleNormal="100" workbookViewId="0">
      <selection activeCell="L9" sqref="L9"/>
    </sheetView>
  </sheetViews>
  <sheetFormatPr defaultColWidth="9.109375" defaultRowHeight="18.75" customHeight="1" x14ac:dyDescent="0.35"/>
  <cols>
    <col min="1" max="1" width="1.33203125" style="2" customWidth="1"/>
    <col min="2" max="2" width="8.109375" style="22" customWidth="1"/>
    <col min="3" max="3" width="15.6640625" style="2" customWidth="1"/>
    <col min="4" max="4" width="7.44140625" style="2" customWidth="1"/>
    <col min="5" max="5" width="19" style="2" customWidth="1"/>
    <col min="6" max="6" width="16.44140625" style="2" customWidth="1"/>
    <col min="7" max="9" width="17.6640625" style="2" customWidth="1"/>
    <col min="10" max="10" width="18.44140625" style="2" customWidth="1"/>
    <col min="11" max="11" width="16.33203125" style="2" customWidth="1"/>
    <col min="12" max="12" width="19.109375" style="22" customWidth="1"/>
    <col min="13" max="13" width="3.21875" style="2" customWidth="1"/>
    <col min="14" max="16384" width="9.109375" style="2"/>
  </cols>
  <sheetData>
    <row r="1" spans="2:13" ht="7.2" customHeight="1" x14ac:dyDescent="0.35">
      <c r="B1" s="378" t="str">
        <f>MainApplicant!B1</f>
        <v>Budget For: INSERT PROJECT ACRONYM</v>
      </c>
      <c r="C1" s="379"/>
      <c r="D1" s="379"/>
      <c r="E1" s="379"/>
      <c r="F1" s="379"/>
      <c r="G1" s="379"/>
      <c r="H1" s="379"/>
      <c r="I1" s="379"/>
      <c r="J1" s="379"/>
      <c r="K1" s="382" t="s">
        <v>70</v>
      </c>
      <c r="L1" s="383"/>
      <c r="M1" s="384"/>
    </row>
    <row r="2" spans="2:13" ht="24" customHeight="1" thickBot="1" x14ac:dyDescent="0.4">
      <c r="B2" s="380"/>
      <c r="C2" s="381"/>
      <c r="D2" s="381"/>
      <c r="E2" s="381"/>
      <c r="F2" s="381"/>
      <c r="G2" s="381"/>
      <c r="H2" s="381"/>
      <c r="I2" s="381"/>
      <c r="J2" s="381"/>
      <c r="K2" s="385"/>
      <c r="L2" s="386"/>
      <c r="M2" s="387"/>
    </row>
    <row r="3" spans="2:13" ht="21.6" customHeight="1" x14ac:dyDescent="0.35">
      <c r="B3" s="342" t="s">
        <v>2</v>
      </c>
      <c r="C3" s="389" t="s">
        <v>67</v>
      </c>
      <c r="D3" s="390"/>
      <c r="E3" s="390"/>
      <c r="F3" s="390"/>
      <c r="G3" s="122" t="s">
        <v>3</v>
      </c>
      <c r="H3" s="122" t="s">
        <v>4</v>
      </c>
      <c r="I3" s="122" t="s">
        <v>5</v>
      </c>
      <c r="J3" s="47" t="s">
        <v>6</v>
      </c>
      <c r="K3" s="391" t="s">
        <v>91</v>
      </c>
      <c r="L3" s="392"/>
      <c r="M3" s="393"/>
    </row>
    <row r="4" spans="2:13" ht="18.75" customHeight="1" x14ac:dyDescent="0.35">
      <c r="B4" s="342"/>
      <c r="C4" s="397" t="s">
        <v>8</v>
      </c>
      <c r="D4" s="371"/>
      <c r="E4" s="371"/>
      <c r="F4" s="371"/>
      <c r="G4" s="123">
        <f>SUM(G5:G11)</f>
        <v>0</v>
      </c>
      <c r="H4" s="124">
        <f>SUM(H5:H11)</f>
        <v>0</v>
      </c>
      <c r="I4" s="124">
        <f>SUM(I5:I11)</f>
        <v>0</v>
      </c>
      <c r="J4" s="50">
        <f>SUM(J5:J11)</f>
        <v>0</v>
      </c>
      <c r="K4" s="394"/>
      <c r="L4" s="395"/>
      <c r="M4" s="396"/>
    </row>
    <row r="5" spans="2:13" ht="18.75" customHeight="1" x14ac:dyDescent="0.35">
      <c r="B5" s="342"/>
      <c r="C5" s="298" t="s">
        <v>105</v>
      </c>
      <c r="D5" s="299"/>
      <c r="E5" s="299"/>
      <c r="F5" s="299"/>
      <c r="G5" s="125"/>
      <c r="H5" s="126"/>
      <c r="I5" s="127"/>
      <c r="J5" s="105">
        <f t="shared" ref="J5:J16" si="0">SUM(G5:I5)</f>
        <v>0</v>
      </c>
      <c r="K5" s="10"/>
      <c r="M5" s="5"/>
    </row>
    <row r="6" spans="2:13" ht="18.75" customHeight="1" x14ac:dyDescent="0.35">
      <c r="B6" s="342"/>
      <c r="C6" s="300"/>
      <c r="D6" s="301"/>
      <c r="E6" s="301"/>
      <c r="F6" s="302"/>
      <c r="G6" s="128"/>
      <c r="H6" s="129"/>
      <c r="I6" s="130"/>
      <c r="J6" s="105">
        <f t="shared" si="0"/>
        <v>0</v>
      </c>
      <c r="K6" s="10"/>
      <c r="M6" s="5"/>
    </row>
    <row r="7" spans="2:13" ht="18.75" customHeight="1" x14ac:dyDescent="0.35">
      <c r="B7" s="342"/>
      <c r="C7" s="300"/>
      <c r="D7" s="301"/>
      <c r="E7" s="301"/>
      <c r="F7" s="302"/>
      <c r="G7" s="128"/>
      <c r="H7" s="129"/>
      <c r="I7" s="130"/>
      <c r="J7" s="105">
        <f t="shared" si="0"/>
        <v>0</v>
      </c>
      <c r="K7" s="398" t="s">
        <v>11</v>
      </c>
      <c r="M7" s="5"/>
    </row>
    <row r="8" spans="2:13" ht="18.75" customHeight="1" x14ac:dyDescent="0.35">
      <c r="B8" s="342"/>
      <c r="C8" s="300"/>
      <c r="D8" s="301"/>
      <c r="E8" s="301"/>
      <c r="F8" s="302"/>
      <c r="G8" s="128"/>
      <c r="H8" s="129"/>
      <c r="I8" s="130"/>
      <c r="J8" s="105">
        <f t="shared" si="0"/>
        <v>0</v>
      </c>
      <c r="K8" s="398"/>
      <c r="M8" s="5"/>
    </row>
    <row r="9" spans="2:13" ht="18.75" customHeight="1" x14ac:dyDescent="0.35">
      <c r="B9" s="342"/>
      <c r="C9" s="300"/>
      <c r="D9" s="301"/>
      <c r="E9" s="301"/>
      <c r="F9" s="302"/>
      <c r="G9" s="128"/>
      <c r="H9" s="129"/>
      <c r="I9" s="130"/>
      <c r="J9" s="105">
        <f t="shared" si="0"/>
        <v>0</v>
      </c>
      <c r="K9" s="398"/>
      <c r="L9" s="121">
        <f>MainApplicant!L8</f>
        <v>0</v>
      </c>
      <c r="M9" s="5"/>
    </row>
    <row r="10" spans="2:13" ht="18.75" customHeight="1" x14ac:dyDescent="0.35">
      <c r="B10" s="342"/>
      <c r="C10" s="300"/>
      <c r="D10" s="301"/>
      <c r="E10" s="301"/>
      <c r="F10" s="302"/>
      <c r="G10" s="128"/>
      <c r="H10" s="129"/>
      <c r="I10" s="130"/>
      <c r="J10" s="105">
        <f t="shared" si="0"/>
        <v>0</v>
      </c>
      <c r="K10" s="18"/>
      <c r="L10" s="24"/>
      <c r="M10" s="5"/>
    </row>
    <row r="11" spans="2:13" ht="18.75" customHeight="1" x14ac:dyDescent="0.35">
      <c r="B11" s="342"/>
      <c r="C11" s="303"/>
      <c r="D11" s="304"/>
      <c r="E11" s="304"/>
      <c r="F11" s="305"/>
      <c r="G11" s="131"/>
      <c r="H11" s="132"/>
      <c r="I11" s="133"/>
      <c r="J11" s="62">
        <f t="shared" si="0"/>
        <v>0</v>
      </c>
      <c r="K11" s="375" t="s">
        <v>110</v>
      </c>
      <c r="L11" s="24"/>
      <c r="M11" s="5"/>
    </row>
    <row r="12" spans="2:13" ht="18.75" customHeight="1" x14ac:dyDescent="0.35">
      <c r="B12" s="342"/>
      <c r="C12" s="376" t="s">
        <v>12</v>
      </c>
      <c r="D12" s="377"/>
      <c r="E12" s="377"/>
      <c r="F12" s="377"/>
      <c r="G12" s="123">
        <f>SUM(G13:G17)</f>
        <v>0</v>
      </c>
      <c r="H12" s="124">
        <f>SUM(H13:H17)</f>
        <v>0</v>
      </c>
      <c r="I12" s="134">
        <f>SUM(I13:I17)</f>
        <v>0</v>
      </c>
      <c r="J12" s="50">
        <f>SUM(J13:J17)</f>
        <v>0</v>
      </c>
      <c r="K12" s="375"/>
      <c r="L12" s="256">
        <f>J65</f>
        <v>0</v>
      </c>
      <c r="M12" s="5"/>
    </row>
    <row r="13" spans="2:13" ht="18.75" customHeight="1" x14ac:dyDescent="0.35">
      <c r="B13" s="342"/>
      <c r="C13" s="298" t="s">
        <v>106</v>
      </c>
      <c r="D13" s="299"/>
      <c r="E13" s="299"/>
      <c r="F13" s="299"/>
      <c r="G13" s="125"/>
      <c r="H13" s="126"/>
      <c r="I13" s="127"/>
      <c r="J13" s="64">
        <f t="shared" si="0"/>
        <v>0</v>
      </c>
      <c r="K13" s="375"/>
      <c r="L13" s="24"/>
      <c r="M13" s="5"/>
    </row>
    <row r="14" spans="2:13" ht="18.75" customHeight="1" x14ac:dyDescent="0.35">
      <c r="B14" s="342"/>
      <c r="C14" s="300"/>
      <c r="D14" s="301"/>
      <c r="E14" s="301"/>
      <c r="F14" s="302"/>
      <c r="G14" s="128"/>
      <c r="H14" s="129"/>
      <c r="I14" s="130"/>
      <c r="J14" s="105">
        <f t="shared" si="0"/>
        <v>0</v>
      </c>
      <c r="K14" s="11"/>
      <c r="L14" s="23"/>
      <c r="M14" s="5"/>
    </row>
    <row r="15" spans="2:13" ht="18.75" customHeight="1" x14ac:dyDescent="0.35">
      <c r="B15" s="342"/>
      <c r="C15" s="300"/>
      <c r="D15" s="301"/>
      <c r="E15" s="301"/>
      <c r="F15" s="302"/>
      <c r="G15" s="128"/>
      <c r="H15" s="129"/>
      <c r="I15" s="130"/>
      <c r="J15" s="105">
        <f t="shared" si="0"/>
        <v>0</v>
      </c>
      <c r="K15" s="11"/>
      <c r="L15" s="23"/>
      <c r="M15" s="5"/>
    </row>
    <row r="16" spans="2:13" ht="18.75" customHeight="1" x14ac:dyDescent="0.35">
      <c r="B16" s="342"/>
      <c r="C16" s="300"/>
      <c r="D16" s="301"/>
      <c r="E16" s="301"/>
      <c r="F16" s="302"/>
      <c r="G16" s="128"/>
      <c r="H16" s="129"/>
      <c r="I16" s="130"/>
      <c r="J16" s="105">
        <f t="shared" si="0"/>
        <v>0</v>
      </c>
      <c r="K16" s="10"/>
      <c r="M16" s="5"/>
    </row>
    <row r="17" spans="2:13" ht="18.75" customHeight="1" thickBot="1" x14ac:dyDescent="0.4">
      <c r="B17" s="342"/>
      <c r="C17" s="333"/>
      <c r="D17" s="334"/>
      <c r="E17" s="334"/>
      <c r="F17" s="369"/>
      <c r="G17" s="135"/>
      <c r="H17" s="136"/>
      <c r="I17" s="137"/>
      <c r="J17" s="69">
        <f>SUM(G17:I17)</f>
        <v>0</v>
      </c>
      <c r="K17" s="11"/>
      <c r="L17" s="23"/>
      <c r="M17" s="5"/>
    </row>
    <row r="18" spans="2:13" ht="25.2" customHeight="1" thickTop="1" thickBot="1" x14ac:dyDescent="0.4">
      <c r="B18" s="342"/>
      <c r="C18" s="335" t="s">
        <v>14</v>
      </c>
      <c r="D18" s="336"/>
      <c r="E18" s="336"/>
      <c r="F18" s="336"/>
      <c r="G18" s="138">
        <f>SUM(G4+G12)</f>
        <v>0</v>
      </c>
      <c r="H18" s="139">
        <f>SUM(H4+H12)</f>
        <v>0</v>
      </c>
      <c r="I18" s="139">
        <f>SUM(I4+I12)</f>
        <v>0</v>
      </c>
      <c r="J18" s="140">
        <f>SUM(J4+J12)</f>
        <v>0</v>
      </c>
      <c r="K18" s="11"/>
      <c r="L18" s="23"/>
      <c r="M18" s="5"/>
    </row>
    <row r="19" spans="2:13" ht="29.4" customHeight="1" thickTop="1" x14ac:dyDescent="0.35">
      <c r="B19" s="342"/>
      <c r="C19" s="366" t="s">
        <v>15</v>
      </c>
      <c r="D19" s="367"/>
      <c r="E19" s="368"/>
      <c r="F19" s="8" t="s">
        <v>90</v>
      </c>
      <c r="G19" s="141" t="s">
        <v>3</v>
      </c>
      <c r="H19" s="141" t="s">
        <v>4</v>
      </c>
      <c r="I19" s="142" t="s">
        <v>5</v>
      </c>
      <c r="J19" s="110" t="s">
        <v>16</v>
      </c>
      <c r="K19" s="11"/>
      <c r="L19" s="23"/>
      <c r="M19" s="5"/>
    </row>
    <row r="20" spans="2:13" ht="18.75" customHeight="1" x14ac:dyDescent="0.35">
      <c r="B20" s="342"/>
      <c r="C20" s="370" t="s">
        <v>17</v>
      </c>
      <c r="D20" s="371"/>
      <c r="E20" s="371"/>
      <c r="F20" s="220"/>
      <c r="G20" s="221">
        <f>SUM(G21:G27)</f>
        <v>0</v>
      </c>
      <c r="H20" s="222">
        <f t="shared" ref="H20:I20" si="1">SUM(H21:H27)</f>
        <v>0</v>
      </c>
      <c r="I20" s="222">
        <f t="shared" si="1"/>
        <v>0</v>
      </c>
      <c r="J20" s="175">
        <f>SUM(J21:J27)</f>
        <v>0</v>
      </c>
      <c r="K20" s="11"/>
      <c r="L20" s="23"/>
      <c r="M20" s="5"/>
    </row>
    <row r="21" spans="2:13" ht="18.75" customHeight="1" x14ac:dyDescent="0.35">
      <c r="B21" s="342"/>
      <c r="C21" s="372" t="str">
        <f t="shared" ref="C21:C27" si="2">C5</f>
        <v>Write Acronym and position, e.g. A2-R1 (postdoc)</v>
      </c>
      <c r="D21" s="373"/>
      <c r="E21" s="374"/>
      <c r="F21" s="223"/>
      <c r="G21" s="224">
        <f>($F$21*(1+$E$34))*G5</f>
        <v>0</v>
      </c>
      <c r="H21" s="225">
        <f>($F$21*(1+$E$34)^2)*H5</f>
        <v>0</v>
      </c>
      <c r="I21" s="225">
        <f>($F$21*(1+$E$34)^3)*I5</f>
        <v>0</v>
      </c>
      <c r="J21" s="177">
        <f t="shared" ref="J21:J27" si="3">SUM(G21:I21)</f>
        <v>0</v>
      </c>
      <c r="K21" s="11"/>
      <c r="L21" s="23"/>
      <c r="M21" s="5"/>
    </row>
    <row r="22" spans="2:13" ht="18.75" customHeight="1" x14ac:dyDescent="0.35">
      <c r="B22" s="342"/>
      <c r="C22" s="353">
        <f>C6</f>
        <v>0</v>
      </c>
      <c r="D22" s="354"/>
      <c r="E22" s="355"/>
      <c r="F22" s="226"/>
      <c r="G22" s="227">
        <f>($F$22*(1+$E$34))*G6</f>
        <v>0</v>
      </c>
      <c r="H22" s="228">
        <f>($F$22*(1+$E$34)^2)*H6</f>
        <v>0</v>
      </c>
      <c r="I22" s="228">
        <f>($F$22*(1+$E$34)^3)*I6</f>
        <v>0</v>
      </c>
      <c r="J22" s="180">
        <f t="shared" si="3"/>
        <v>0</v>
      </c>
      <c r="K22" s="11"/>
      <c r="L22" s="23"/>
      <c r="M22" s="5"/>
    </row>
    <row r="23" spans="2:13" ht="18.75" customHeight="1" x14ac:dyDescent="0.35">
      <c r="B23" s="342"/>
      <c r="C23" s="353">
        <f t="shared" si="2"/>
        <v>0</v>
      </c>
      <c r="D23" s="354"/>
      <c r="E23" s="355"/>
      <c r="F23" s="226"/>
      <c r="G23" s="227">
        <f>($F$23*(1+$E$34))*G7</f>
        <v>0</v>
      </c>
      <c r="H23" s="228">
        <f>($F$23*(1+$E$34)^2)*H7</f>
        <v>0</v>
      </c>
      <c r="I23" s="228">
        <f>($F$23*(1+$E$34)^3)*I7</f>
        <v>0</v>
      </c>
      <c r="J23" s="180">
        <f t="shared" si="3"/>
        <v>0</v>
      </c>
      <c r="K23" s="11"/>
      <c r="L23" s="23"/>
      <c r="M23" s="5"/>
    </row>
    <row r="24" spans="2:13" ht="18.75" customHeight="1" x14ac:dyDescent="0.35">
      <c r="B24" s="342"/>
      <c r="C24" s="353">
        <f t="shared" si="2"/>
        <v>0</v>
      </c>
      <c r="D24" s="354"/>
      <c r="E24" s="355"/>
      <c r="F24" s="226"/>
      <c r="G24" s="227">
        <f>($F$24*(1+$E$34))*G8</f>
        <v>0</v>
      </c>
      <c r="H24" s="228">
        <f>($F$24*(1+$E$34)^2)*H8</f>
        <v>0</v>
      </c>
      <c r="I24" s="228">
        <f>($F$24*(1+$E$34)^3)*I8</f>
        <v>0</v>
      </c>
      <c r="J24" s="180">
        <f t="shared" si="3"/>
        <v>0</v>
      </c>
      <c r="K24" s="11"/>
      <c r="L24" s="23"/>
      <c r="M24" s="5"/>
    </row>
    <row r="25" spans="2:13" ht="18.75" customHeight="1" x14ac:dyDescent="0.35">
      <c r="B25" s="342"/>
      <c r="C25" s="353">
        <f t="shared" si="2"/>
        <v>0</v>
      </c>
      <c r="D25" s="354"/>
      <c r="E25" s="355"/>
      <c r="F25" s="226"/>
      <c r="G25" s="227">
        <f>($F$25*(1+$E$34))*G9</f>
        <v>0</v>
      </c>
      <c r="H25" s="228">
        <f>($F$25*(1+$E$34)^2)*H9</f>
        <v>0</v>
      </c>
      <c r="I25" s="228">
        <f>($F$25*(1+$E$34)^3)*I9</f>
        <v>0</v>
      </c>
      <c r="J25" s="180">
        <f t="shared" si="3"/>
        <v>0</v>
      </c>
      <c r="K25" s="11"/>
      <c r="L25" s="23"/>
      <c r="M25" s="5"/>
    </row>
    <row r="26" spans="2:13" ht="18.75" customHeight="1" x14ac:dyDescent="0.35">
      <c r="B26" s="342"/>
      <c r="C26" s="353">
        <f t="shared" si="2"/>
        <v>0</v>
      </c>
      <c r="D26" s="354"/>
      <c r="E26" s="355"/>
      <c r="F26" s="226"/>
      <c r="G26" s="227">
        <f>($F$26*(1+$E$34))*G10</f>
        <v>0</v>
      </c>
      <c r="H26" s="228">
        <f>($F$26*(1+$E$34)^2)*H10</f>
        <v>0</v>
      </c>
      <c r="I26" s="228">
        <f>($F$26*(1+$E$34)^3)*I10</f>
        <v>0</v>
      </c>
      <c r="J26" s="180">
        <f t="shared" si="3"/>
        <v>0</v>
      </c>
      <c r="K26" s="11"/>
      <c r="L26" s="23"/>
      <c r="M26" s="5"/>
    </row>
    <row r="27" spans="2:13" ht="18.75" customHeight="1" x14ac:dyDescent="0.35">
      <c r="B27" s="342"/>
      <c r="C27" s="356">
        <f t="shared" si="2"/>
        <v>0</v>
      </c>
      <c r="D27" s="357"/>
      <c r="E27" s="358"/>
      <c r="F27" s="229"/>
      <c r="G27" s="230">
        <f>($F$27*(1+$E$34))*G11</f>
        <v>0</v>
      </c>
      <c r="H27" s="231">
        <f>($F$27*(1+$E$34)^2)*H11</f>
        <v>0</v>
      </c>
      <c r="I27" s="231">
        <f>($F$27*(1+$E$34)^3)*I11</f>
        <v>0</v>
      </c>
      <c r="J27" s="183">
        <f t="shared" si="3"/>
        <v>0</v>
      </c>
      <c r="K27" s="11"/>
      <c r="L27" s="23"/>
      <c r="M27" s="5"/>
    </row>
    <row r="28" spans="2:13" ht="18.75" customHeight="1" x14ac:dyDescent="0.35">
      <c r="B28" s="342"/>
      <c r="C28" s="370" t="s">
        <v>18</v>
      </c>
      <c r="D28" s="371"/>
      <c r="E28" s="371"/>
      <c r="F28" s="222"/>
      <c r="G28" s="221">
        <f>SUM(G29:G33)</f>
        <v>0</v>
      </c>
      <c r="H28" s="222">
        <f t="shared" ref="H28:I28" si="4">SUM(H29:H33)</f>
        <v>0</v>
      </c>
      <c r="I28" s="222">
        <f t="shared" si="4"/>
        <v>0</v>
      </c>
      <c r="J28" s="175">
        <f>SUM(J29:J33)</f>
        <v>0</v>
      </c>
      <c r="K28" s="11"/>
      <c r="L28" s="23"/>
      <c r="M28" s="5"/>
    </row>
    <row r="29" spans="2:13" ht="18.75" customHeight="1" x14ac:dyDescent="0.35">
      <c r="B29" s="342"/>
      <c r="C29" s="372" t="str">
        <f>C13</f>
        <v>Write Acronym and position, e.g. A2-R2 (lab tech)</v>
      </c>
      <c r="D29" s="373"/>
      <c r="E29" s="374"/>
      <c r="F29" s="223"/>
      <c r="G29" s="224">
        <f>($F$29*(1+$E$34))*G13</f>
        <v>0</v>
      </c>
      <c r="H29" s="225">
        <f>($F$29*(1+$E$34)^2)*H13</f>
        <v>0</v>
      </c>
      <c r="I29" s="232">
        <f>($F$29*(1+$E$34)^3)*I13</f>
        <v>0</v>
      </c>
      <c r="J29" s="181">
        <f>SUM(G29:I29)</f>
        <v>0</v>
      </c>
      <c r="K29" s="11"/>
      <c r="L29" s="23"/>
      <c r="M29" s="5"/>
    </row>
    <row r="30" spans="2:13" ht="18.75" customHeight="1" x14ac:dyDescent="0.35">
      <c r="B30" s="342"/>
      <c r="C30" s="353">
        <f>C14</f>
        <v>0</v>
      </c>
      <c r="D30" s="354"/>
      <c r="E30" s="355"/>
      <c r="F30" s="226"/>
      <c r="G30" s="227">
        <f>($F$30*(1+$E$34))*G14</f>
        <v>0</v>
      </c>
      <c r="H30" s="228">
        <f>($F$30*(1+$E$34)^2)*H14</f>
        <v>0</v>
      </c>
      <c r="I30" s="233">
        <f>($F$30*(1+$E$34)^3)*I14</f>
        <v>0</v>
      </c>
      <c r="J30" s="181">
        <f>SUM(G30:I30)</f>
        <v>0</v>
      </c>
      <c r="K30" s="11"/>
      <c r="L30" s="23"/>
      <c r="M30" s="5"/>
    </row>
    <row r="31" spans="2:13" ht="18.75" customHeight="1" x14ac:dyDescent="0.35">
      <c r="B31" s="342"/>
      <c r="C31" s="353">
        <f>C15</f>
        <v>0</v>
      </c>
      <c r="D31" s="354"/>
      <c r="E31" s="355"/>
      <c r="F31" s="226"/>
      <c r="G31" s="227">
        <f>($F$31*(1+$E$34))*G15</f>
        <v>0</v>
      </c>
      <c r="H31" s="228">
        <f>($F$31*(1+$E$34)^2)*H15</f>
        <v>0</v>
      </c>
      <c r="I31" s="233">
        <f>($F$31*(1+$E$34)^3)*I15</f>
        <v>0</v>
      </c>
      <c r="J31" s="181">
        <f>SUM(G31:I31)</f>
        <v>0</v>
      </c>
      <c r="K31" s="11"/>
      <c r="L31" s="23"/>
      <c r="M31" s="5"/>
    </row>
    <row r="32" spans="2:13" ht="18.75" customHeight="1" x14ac:dyDescent="0.35">
      <c r="B32" s="342"/>
      <c r="C32" s="353">
        <f>C16</f>
        <v>0</v>
      </c>
      <c r="D32" s="354"/>
      <c r="E32" s="355"/>
      <c r="F32" s="226"/>
      <c r="G32" s="227">
        <f>($F$32*(1+$E$34))*G16</f>
        <v>0</v>
      </c>
      <c r="H32" s="228">
        <f>($F$32*(1+$E$34)^2)*H16</f>
        <v>0</v>
      </c>
      <c r="I32" s="233">
        <f>($F$32*(1+$E$34)^3)*I16</f>
        <v>0</v>
      </c>
      <c r="J32" s="181">
        <f>SUM(G32:I32)</f>
        <v>0</v>
      </c>
      <c r="K32" s="11"/>
      <c r="L32" s="23"/>
      <c r="M32" s="5"/>
    </row>
    <row r="33" spans="2:13" ht="18.75" customHeight="1" x14ac:dyDescent="0.35">
      <c r="B33" s="342"/>
      <c r="C33" s="356">
        <f>C17</f>
        <v>0</v>
      </c>
      <c r="D33" s="357"/>
      <c r="E33" s="358"/>
      <c r="F33" s="226"/>
      <c r="G33" s="230">
        <f>($F$33*(1+$E$34))*G17</f>
        <v>0</v>
      </c>
      <c r="H33" s="231">
        <f>($F$33*(1+$E$34)^2)*H17</f>
        <v>0</v>
      </c>
      <c r="I33" s="234">
        <f>($F$33*(1+$E$34)^3)*I17</f>
        <v>0</v>
      </c>
      <c r="J33" s="184">
        <f>SUM(G33:I33)</f>
        <v>0</v>
      </c>
      <c r="K33" s="11"/>
      <c r="L33" s="23"/>
      <c r="M33" s="5"/>
    </row>
    <row r="34" spans="2:13" ht="18.75" customHeight="1" thickBot="1" x14ac:dyDescent="0.4">
      <c r="B34" s="342"/>
      <c r="C34" s="359" t="s">
        <v>19</v>
      </c>
      <c r="D34" s="360"/>
      <c r="E34" s="143">
        <v>0.03</v>
      </c>
      <c r="F34" s="361"/>
      <c r="G34" s="362"/>
      <c r="H34" s="362"/>
      <c r="I34" s="362"/>
      <c r="J34" s="75"/>
      <c r="K34" s="10"/>
      <c r="M34" s="5"/>
    </row>
    <row r="35" spans="2:13" ht="24" customHeight="1" thickTop="1" thickBot="1" x14ac:dyDescent="0.4">
      <c r="B35" s="388"/>
      <c r="C35" s="363" t="s">
        <v>20</v>
      </c>
      <c r="D35" s="364"/>
      <c r="E35" s="364"/>
      <c r="F35" s="365"/>
      <c r="G35" s="235">
        <f>SUM(G20+G28)</f>
        <v>0</v>
      </c>
      <c r="H35" s="236">
        <f t="shared" ref="H35:I35" si="5">SUM(H20+H28)</f>
        <v>0</v>
      </c>
      <c r="I35" s="236">
        <f t="shared" si="5"/>
        <v>0</v>
      </c>
      <c r="J35" s="189">
        <f>SUM(J20+J28)</f>
        <v>0</v>
      </c>
      <c r="K35" s="10"/>
      <c r="M35" s="5"/>
    </row>
    <row r="36" spans="2:13" ht="18.75" customHeight="1" thickTop="1" x14ac:dyDescent="0.35">
      <c r="B36" s="341" t="s">
        <v>21</v>
      </c>
      <c r="C36" s="366" t="s">
        <v>22</v>
      </c>
      <c r="D36" s="367"/>
      <c r="E36" s="367"/>
      <c r="F36" s="368"/>
      <c r="G36" s="144" t="s">
        <v>3</v>
      </c>
      <c r="H36" s="144" t="s">
        <v>4</v>
      </c>
      <c r="I36" s="144" t="s">
        <v>5</v>
      </c>
      <c r="J36" s="77" t="str">
        <f>J19</f>
        <v>Total (DKK)</v>
      </c>
      <c r="K36" s="10"/>
      <c r="M36" s="5"/>
    </row>
    <row r="37" spans="2:13" ht="18.75" customHeight="1" x14ac:dyDescent="0.35">
      <c r="B37" s="342"/>
      <c r="C37" s="493" t="s">
        <v>68</v>
      </c>
      <c r="D37" s="494"/>
      <c r="E37" s="494"/>
      <c r="F37" s="494"/>
      <c r="G37" s="237"/>
      <c r="H37" s="238"/>
      <c r="I37" s="239"/>
      <c r="J37" s="181">
        <f t="shared" ref="J37:J44" si="6">SUM(G37:I37)</f>
        <v>0</v>
      </c>
      <c r="K37" s="10"/>
      <c r="M37" s="5"/>
    </row>
    <row r="38" spans="2:13" ht="18.75" customHeight="1" x14ac:dyDescent="0.35">
      <c r="B38" s="342"/>
      <c r="C38" s="493"/>
      <c r="D38" s="494"/>
      <c r="E38" s="494"/>
      <c r="F38" s="494"/>
      <c r="G38" s="237"/>
      <c r="H38" s="238"/>
      <c r="I38" s="239"/>
      <c r="J38" s="181">
        <f t="shared" si="6"/>
        <v>0</v>
      </c>
      <c r="K38" s="10"/>
      <c r="M38" s="5"/>
    </row>
    <row r="39" spans="2:13" ht="18.75" customHeight="1" x14ac:dyDescent="0.35">
      <c r="B39" s="342"/>
      <c r="C39" s="493"/>
      <c r="D39" s="494"/>
      <c r="E39" s="494"/>
      <c r="F39" s="494"/>
      <c r="G39" s="237"/>
      <c r="H39" s="238"/>
      <c r="I39" s="239"/>
      <c r="J39" s="181">
        <f t="shared" si="6"/>
        <v>0</v>
      </c>
      <c r="K39" s="10"/>
      <c r="M39" s="5"/>
    </row>
    <row r="40" spans="2:13" ht="18.75" customHeight="1" x14ac:dyDescent="0.35">
      <c r="B40" s="342"/>
      <c r="C40" s="493"/>
      <c r="D40" s="494"/>
      <c r="E40" s="494"/>
      <c r="F40" s="494"/>
      <c r="G40" s="237"/>
      <c r="H40" s="238"/>
      <c r="I40" s="239"/>
      <c r="J40" s="181">
        <f t="shared" si="6"/>
        <v>0</v>
      </c>
      <c r="K40" s="10"/>
      <c r="M40" s="5"/>
    </row>
    <row r="41" spans="2:13" ht="18.75" customHeight="1" x14ac:dyDescent="0.35">
      <c r="B41" s="342"/>
      <c r="C41" s="493"/>
      <c r="D41" s="494"/>
      <c r="E41" s="494"/>
      <c r="F41" s="494"/>
      <c r="G41" s="237"/>
      <c r="H41" s="238"/>
      <c r="I41" s="239"/>
      <c r="J41" s="181">
        <f t="shared" si="6"/>
        <v>0</v>
      </c>
      <c r="K41" s="10"/>
      <c r="M41" s="5"/>
    </row>
    <row r="42" spans="2:13" ht="18.75" customHeight="1" x14ac:dyDescent="0.35">
      <c r="B42" s="342"/>
      <c r="C42" s="493"/>
      <c r="D42" s="494"/>
      <c r="E42" s="494"/>
      <c r="F42" s="494"/>
      <c r="G42" s="237"/>
      <c r="H42" s="238"/>
      <c r="I42" s="239"/>
      <c r="J42" s="181">
        <f t="shared" si="6"/>
        <v>0</v>
      </c>
      <c r="K42" s="10"/>
      <c r="M42" s="5"/>
    </row>
    <row r="43" spans="2:13" ht="18.75" customHeight="1" thickBot="1" x14ac:dyDescent="0.4">
      <c r="B43" s="342"/>
      <c r="C43" s="495"/>
      <c r="D43" s="496"/>
      <c r="E43" s="496"/>
      <c r="F43" s="496"/>
      <c r="G43" s="240"/>
      <c r="H43" s="241"/>
      <c r="I43" s="242"/>
      <c r="J43" s="198">
        <f t="shared" si="6"/>
        <v>0</v>
      </c>
      <c r="K43" s="10"/>
      <c r="M43" s="5"/>
    </row>
    <row r="44" spans="2:13" ht="26.4" customHeight="1" thickTop="1" thickBot="1" x14ac:dyDescent="0.4">
      <c r="B44" s="342"/>
      <c r="C44" s="335" t="s">
        <v>25</v>
      </c>
      <c r="D44" s="336"/>
      <c r="E44" s="336"/>
      <c r="F44" s="347"/>
      <c r="G44" s="235">
        <f>SUM(G37:G43)</f>
        <v>0</v>
      </c>
      <c r="H44" s="236">
        <f t="shared" ref="H44:I44" si="7">SUM(H37:H43)</f>
        <v>0</v>
      </c>
      <c r="I44" s="243">
        <f t="shared" si="7"/>
        <v>0</v>
      </c>
      <c r="J44" s="190">
        <f t="shared" si="6"/>
        <v>0</v>
      </c>
      <c r="K44" s="351" t="s">
        <v>26</v>
      </c>
      <c r="M44" s="5"/>
    </row>
    <row r="45" spans="2:13" ht="25.2" customHeight="1" thickTop="1" thickBot="1" x14ac:dyDescent="0.4">
      <c r="B45" s="317"/>
      <c r="C45" s="352" t="s">
        <v>27</v>
      </c>
      <c r="D45" s="315"/>
      <c r="E45" s="315"/>
      <c r="F45" s="315"/>
      <c r="G45" s="244">
        <f>IF($L$45&lt;8000,G4*$L$45,G4*8000)</f>
        <v>0</v>
      </c>
      <c r="H45" s="245">
        <f>IF($L$45&lt;8000,H4*$L$45,H4*8000)</f>
        <v>0</v>
      </c>
      <c r="I45" s="246">
        <f>IF($L$45&lt;8000,I4*$L$45,I4*8000)</f>
        <v>0</v>
      </c>
      <c r="J45" s="200">
        <f>SUM(G45:I45)</f>
        <v>0</v>
      </c>
      <c r="K45" s="351"/>
      <c r="L45" s="247">
        <v>0</v>
      </c>
      <c r="M45" s="5"/>
    </row>
    <row r="46" spans="2:13" ht="18.75" customHeight="1" thickTop="1" x14ac:dyDescent="0.35">
      <c r="B46" s="317"/>
      <c r="C46" s="348" t="s">
        <v>93</v>
      </c>
      <c r="D46" s="349"/>
      <c r="E46" s="349"/>
      <c r="F46" s="350"/>
      <c r="G46" s="141" t="s">
        <v>3</v>
      </c>
      <c r="H46" s="141" t="s">
        <v>4</v>
      </c>
      <c r="I46" s="141" t="s">
        <v>5</v>
      </c>
      <c r="J46" s="77" t="str">
        <f>J19</f>
        <v>Total (DKK)</v>
      </c>
      <c r="K46" s="10"/>
      <c r="M46" s="5"/>
    </row>
    <row r="47" spans="2:13" ht="18.75" customHeight="1" x14ac:dyDescent="0.35">
      <c r="B47" s="317"/>
      <c r="C47" s="298" t="s">
        <v>69</v>
      </c>
      <c r="D47" s="299"/>
      <c r="E47" s="299"/>
      <c r="F47" s="299"/>
      <c r="G47" s="223"/>
      <c r="H47" s="248"/>
      <c r="I47" s="249"/>
      <c r="J47" s="181">
        <f t="shared" ref="J47:J54" si="8">SUM(G47:I47)</f>
        <v>0</v>
      </c>
      <c r="K47" s="10"/>
      <c r="M47" s="5"/>
    </row>
    <row r="48" spans="2:13" ht="18.75" customHeight="1" x14ac:dyDescent="0.35">
      <c r="B48" s="317"/>
      <c r="C48" s="300"/>
      <c r="D48" s="301"/>
      <c r="E48" s="301"/>
      <c r="F48" s="301"/>
      <c r="G48" s="226"/>
      <c r="H48" s="250"/>
      <c r="I48" s="251"/>
      <c r="J48" s="181">
        <f t="shared" si="8"/>
        <v>0</v>
      </c>
      <c r="K48" s="10"/>
      <c r="M48" s="5"/>
    </row>
    <row r="49" spans="2:13" ht="18.75" customHeight="1" x14ac:dyDescent="0.35">
      <c r="B49" s="317"/>
      <c r="C49" s="300"/>
      <c r="D49" s="301"/>
      <c r="E49" s="301"/>
      <c r="F49" s="301"/>
      <c r="G49" s="226"/>
      <c r="H49" s="250"/>
      <c r="I49" s="251"/>
      <c r="J49" s="181">
        <f t="shared" si="8"/>
        <v>0</v>
      </c>
      <c r="K49" s="10"/>
      <c r="M49" s="5"/>
    </row>
    <row r="50" spans="2:13" ht="18.75" customHeight="1" x14ac:dyDescent="0.35">
      <c r="B50" s="317"/>
      <c r="C50" s="300"/>
      <c r="D50" s="301"/>
      <c r="E50" s="301"/>
      <c r="F50" s="301"/>
      <c r="G50" s="226"/>
      <c r="H50" s="250"/>
      <c r="I50" s="251"/>
      <c r="J50" s="181">
        <f t="shared" si="8"/>
        <v>0</v>
      </c>
      <c r="K50" s="10"/>
      <c r="M50" s="5"/>
    </row>
    <row r="51" spans="2:13" ht="18.75" customHeight="1" x14ac:dyDescent="0.35">
      <c r="B51" s="317"/>
      <c r="C51" s="300"/>
      <c r="D51" s="301"/>
      <c r="E51" s="301"/>
      <c r="F51" s="301"/>
      <c r="G51" s="226"/>
      <c r="H51" s="250"/>
      <c r="I51" s="251"/>
      <c r="J51" s="181">
        <f t="shared" si="8"/>
        <v>0</v>
      </c>
      <c r="K51" s="10"/>
      <c r="M51" s="5"/>
    </row>
    <row r="52" spans="2:13" ht="18.75" customHeight="1" x14ac:dyDescent="0.35">
      <c r="B52" s="317"/>
      <c r="C52" s="300"/>
      <c r="D52" s="301"/>
      <c r="E52" s="301"/>
      <c r="F52" s="301"/>
      <c r="G52" s="226"/>
      <c r="H52" s="250"/>
      <c r="I52" s="251"/>
      <c r="J52" s="181">
        <f t="shared" si="8"/>
        <v>0</v>
      </c>
      <c r="K52" s="10"/>
      <c r="M52" s="5"/>
    </row>
    <row r="53" spans="2:13" ht="18.75" customHeight="1" thickBot="1" x14ac:dyDescent="0.4">
      <c r="B53" s="317"/>
      <c r="C53" s="333"/>
      <c r="D53" s="334"/>
      <c r="E53" s="334"/>
      <c r="F53" s="334"/>
      <c r="G53" s="252"/>
      <c r="H53" s="253"/>
      <c r="I53" s="254"/>
      <c r="J53" s="198">
        <f t="shared" si="8"/>
        <v>0</v>
      </c>
      <c r="K53" s="10"/>
      <c r="M53" s="5"/>
    </row>
    <row r="54" spans="2:13" ht="25.2" customHeight="1" thickTop="1" thickBot="1" x14ac:dyDescent="0.4">
      <c r="B54" s="318"/>
      <c r="C54" s="335" t="s">
        <v>29</v>
      </c>
      <c r="D54" s="336"/>
      <c r="E54" s="336"/>
      <c r="F54" s="336"/>
      <c r="G54" s="235">
        <f t="shared" ref="G54:H54" si="9">SUM(G47:G53)</f>
        <v>0</v>
      </c>
      <c r="H54" s="236">
        <f t="shared" si="9"/>
        <v>0</v>
      </c>
      <c r="I54" s="236">
        <f>SUM(I47:I53)</f>
        <v>0</v>
      </c>
      <c r="J54" s="209">
        <f t="shared" si="8"/>
        <v>0</v>
      </c>
      <c r="K54" s="10"/>
      <c r="M54" s="5"/>
    </row>
    <row r="55" spans="2:13" ht="23.4" customHeight="1" x14ac:dyDescent="0.35">
      <c r="B55" s="316" t="s">
        <v>30</v>
      </c>
      <c r="C55" s="79" t="s">
        <v>31</v>
      </c>
      <c r="D55" s="145"/>
      <c r="E55" s="145"/>
      <c r="F55" s="145"/>
      <c r="G55" s="141" t="s">
        <v>3</v>
      </c>
      <c r="H55" s="141" t="s">
        <v>4</v>
      </c>
      <c r="I55" s="142" t="s">
        <v>5</v>
      </c>
      <c r="J55" s="80" t="s">
        <v>16</v>
      </c>
      <c r="K55" s="114" t="s">
        <v>80</v>
      </c>
      <c r="L55" s="106"/>
      <c r="M55" s="5"/>
    </row>
    <row r="56" spans="2:13" ht="18.75" customHeight="1" x14ac:dyDescent="0.35">
      <c r="B56" s="317"/>
      <c r="C56" s="337" t="s">
        <v>32</v>
      </c>
      <c r="D56" s="337"/>
      <c r="E56" s="337"/>
      <c r="F56" s="337"/>
      <c r="G56" s="223"/>
      <c r="H56" s="248"/>
      <c r="I56" s="249"/>
      <c r="J56" s="178">
        <f t="shared" ref="J56:J60" si="10">SUM(G56:I56)</f>
        <v>0</v>
      </c>
      <c r="K56" s="165" t="s">
        <v>77</v>
      </c>
      <c r="L56" s="106"/>
      <c r="M56" s="19"/>
    </row>
    <row r="57" spans="2:13" ht="18.75" customHeight="1" x14ac:dyDescent="0.35">
      <c r="B57" s="317"/>
      <c r="C57" s="338" t="s">
        <v>33</v>
      </c>
      <c r="D57" s="338"/>
      <c r="E57" s="338"/>
      <c r="F57" s="338"/>
      <c r="G57" s="226"/>
      <c r="H57" s="250"/>
      <c r="I57" s="251"/>
      <c r="J57" s="181">
        <f t="shared" si="10"/>
        <v>0</v>
      </c>
      <c r="K57" s="10"/>
      <c r="M57" s="19"/>
    </row>
    <row r="58" spans="2:13" ht="18.75" customHeight="1" x14ac:dyDescent="0.35">
      <c r="B58" s="317"/>
      <c r="C58" s="338" t="s">
        <v>34</v>
      </c>
      <c r="D58" s="338"/>
      <c r="E58" s="338"/>
      <c r="F58" s="338"/>
      <c r="G58" s="226"/>
      <c r="H58" s="250"/>
      <c r="I58" s="251"/>
      <c r="J58" s="181">
        <f t="shared" si="10"/>
        <v>0</v>
      </c>
      <c r="K58" s="10" t="s">
        <v>35</v>
      </c>
      <c r="M58" s="19"/>
    </row>
    <row r="59" spans="2:13" ht="18.75" customHeight="1" x14ac:dyDescent="0.35">
      <c r="B59" s="317"/>
      <c r="C59" s="338" t="s">
        <v>36</v>
      </c>
      <c r="D59" s="338"/>
      <c r="E59" s="338"/>
      <c r="F59" s="338"/>
      <c r="G59" s="226"/>
      <c r="H59" s="250"/>
      <c r="I59" s="251"/>
      <c r="J59" s="181">
        <f t="shared" si="10"/>
        <v>0</v>
      </c>
      <c r="K59" s="10"/>
      <c r="M59" s="19"/>
    </row>
    <row r="60" spans="2:13" ht="18.600000000000001" customHeight="1" thickBot="1" x14ac:dyDescent="0.4">
      <c r="B60" s="317"/>
      <c r="C60" s="339" t="s">
        <v>37</v>
      </c>
      <c r="D60" s="340"/>
      <c r="E60" s="340"/>
      <c r="F60" s="340"/>
      <c r="G60" s="252"/>
      <c r="H60" s="253"/>
      <c r="I60" s="254"/>
      <c r="J60" s="210">
        <f t="shared" si="10"/>
        <v>0</v>
      </c>
      <c r="K60" s="311"/>
      <c r="L60" s="312"/>
      <c r="M60" s="20"/>
    </row>
    <row r="61" spans="2:13" ht="22.2" customHeight="1" thickTop="1" thickBot="1" x14ac:dyDescent="0.4">
      <c r="B61" s="318"/>
      <c r="C61" s="315" t="s">
        <v>38</v>
      </c>
      <c r="D61" s="315"/>
      <c r="E61" s="315"/>
      <c r="F61" s="315"/>
      <c r="G61" s="244">
        <f>SUM(G56:G60)</f>
        <v>0</v>
      </c>
      <c r="H61" s="245">
        <f t="shared" ref="H61" si="11">SUM(H56:H60)</f>
        <v>0</v>
      </c>
      <c r="I61" s="245">
        <f>SUM(I56:I60)</f>
        <v>0</v>
      </c>
      <c r="J61" s="199">
        <f>SUM(G61:I61)</f>
        <v>0</v>
      </c>
      <c r="K61" s="313"/>
      <c r="L61" s="314"/>
      <c r="M61" s="21"/>
    </row>
    <row r="62" spans="2:13" ht="18" customHeight="1" x14ac:dyDescent="0.35">
      <c r="B62" s="316" t="s">
        <v>39</v>
      </c>
      <c r="C62" s="146"/>
      <c r="D62" s="147"/>
      <c r="E62" s="147"/>
      <c r="F62" s="147"/>
      <c r="G62" s="141" t="s">
        <v>3</v>
      </c>
      <c r="H62" s="141" t="s">
        <v>4</v>
      </c>
      <c r="I62" s="142" t="s">
        <v>5</v>
      </c>
      <c r="J62" s="80" t="s">
        <v>40</v>
      </c>
      <c r="K62" s="33" t="s">
        <v>92</v>
      </c>
      <c r="L62" s="25"/>
      <c r="M62" s="9"/>
    </row>
    <row r="63" spans="2:13" ht="18" x14ac:dyDescent="0.35">
      <c r="B63" s="317"/>
      <c r="C63" s="319" t="s">
        <v>42</v>
      </c>
      <c r="D63" s="320"/>
      <c r="E63" s="320"/>
      <c r="F63" s="321"/>
      <c r="G63" s="177">
        <f>G35+G44+G45+G54+G61</f>
        <v>0</v>
      </c>
      <c r="H63" s="178">
        <f>H35+H44+H45+H54+H61</f>
        <v>0</v>
      </c>
      <c r="I63" s="185">
        <f>I35+I44+I45+I54+I61</f>
        <v>0</v>
      </c>
      <c r="J63" s="181">
        <f>SUM(G63:I63)</f>
        <v>0</v>
      </c>
      <c r="K63" s="507" t="s">
        <v>127</v>
      </c>
      <c r="L63" s="508"/>
      <c r="M63" s="509"/>
    </row>
    <row r="64" spans="2:13" ht="18.600000000000001" customHeight="1" thickBot="1" x14ac:dyDescent="0.4">
      <c r="B64" s="317"/>
      <c r="C64" s="322" t="s">
        <v>43</v>
      </c>
      <c r="D64" s="323"/>
      <c r="E64" s="323"/>
      <c r="F64" s="148">
        <v>0.05</v>
      </c>
      <c r="G64" s="211">
        <f>G63*$F$64</f>
        <v>0</v>
      </c>
      <c r="H64" s="198">
        <f t="shared" ref="H64:I64" si="12">H63*$F$64</f>
        <v>0</v>
      </c>
      <c r="I64" s="212">
        <f t="shared" si="12"/>
        <v>0</v>
      </c>
      <c r="J64" s="198">
        <f>SUM(G64:I64)</f>
        <v>0</v>
      </c>
      <c r="K64" s="330" t="s">
        <v>44</v>
      </c>
      <c r="L64" s="331"/>
      <c r="M64" s="332"/>
    </row>
    <row r="65" spans="2:13" ht="24" customHeight="1" thickTop="1" thickBot="1" x14ac:dyDescent="0.4">
      <c r="B65" s="318"/>
      <c r="C65" s="324" t="s">
        <v>45</v>
      </c>
      <c r="D65" s="325"/>
      <c r="E65" s="325"/>
      <c r="F65" s="326"/>
      <c r="G65" s="213">
        <f t="shared" ref="G65:I65" si="13">SUM(G63:G64)</f>
        <v>0</v>
      </c>
      <c r="H65" s="214">
        <f t="shared" si="13"/>
        <v>0</v>
      </c>
      <c r="I65" s="215">
        <f t="shared" si="13"/>
        <v>0</v>
      </c>
      <c r="J65" s="214">
        <f>SUM(G65:I65)</f>
        <v>0</v>
      </c>
      <c r="K65" s="10"/>
      <c r="M65" s="5"/>
    </row>
    <row r="66" spans="2:13" ht="10.199999999999999" customHeight="1" thickBot="1" x14ac:dyDescent="0.4">
      <c r="B66" s="289"/>
      <c r="C66" s="290"/>
      <c r="D66" s="112"/>
      <c r="E66" s="112"/>
      <c r="F66" s="112"/>
      <c r="G66" s="255"/>
      <c r="H66" s="255"/>
      <c r="I66" s="255"/>
      <c r="J66" s="255"/>
      <c r="K66" s="10"/>
      <c r="M66" s="5"/>
    </row>
    <row r="67" spans="2:13" ht="24" customHeight="1" x14ac:dyDescent="0.35">
      <c r="B67" s="291" t="s">
        <v>46</v>
      </c>
      <c r="C67" s="294" t="s">
        <v>47</v>
      </c>
      <c r="D67" s="295"/>
      <c r="E67" s="295"/>
      <c r="F67" s="295"/>
      <c r="G67" s="87" t="s">
        <v>3</v>
      </c>
      <c r="H67" s="87" t="s">
        <v>4</v>
      </c>
      <c r="I67" s="87" t="s">
        <v>5</v>
      </c>
      <c r="J67" s="87" t="s">
        <v>6</v>
      </c>
      <c r="K67" s="10"/>
      <c r="M67" s="5"/>
    </row>
    <row r="68" spans="2:13" ht="18.75" customHeight="1" x14ac:dyDescent="0.35">
      <c r="B68" s="292"/>
      <c r="C68" s="296" t="s">
        <v>48</v>
      </c>
      <c r="D68" s="297"/>
      <c r="E68" s="297"/>
      <c r="F68" s="297"/>
      <c r="G68" s="149">
        <f>SUM(G69:G71)</f>
        <v>0</v>
      </c>
      <c r="H68" s="149">
        <f t="shared" ref="H68:I68" si="14">SUM(H69:H71)</f>
        <v>0</v>
      </c>
      <c r="I68" s="149">
        <f t="shared" si="14"/>
        <v>0</v>
      </c>
      <c r="J68" s="88">
        <f>SUM(G68:I68)</f>
        <v>0</v>
      </c>
      <c r="K68" s="10"/>
      <c r="M68" s="5"/>
    </row>
    <row r="69" spans="2:13" ht="18.75" customHeight="1" x14ac:dyDescent="0.35">
      <c r="B69" s="292"/>
      <c r="C69" s="298" t="s">
        <v>107</v>
      </c>
      <c r="D69" s="299"/>
      <c r="E69" s="299"/>
      <c r="F69" s="299"/>
      <c r="G69" s="150"/>
      <c r="H69" s="151"/>
      <c r="I69" s="152"/>
      <c r="J69" s="91">
        <f t="shared" ref="J69:J71" si="15">SUM(G69:I69)</f>
        <v>0</v>
      </c>
      <c r="K69" s="10"/>
      <c r="M69" s="5"/>
    </row>
    <row r="70" spans="2:13" ht="18.75" customHeight="1" x14ac:dyDescent="0.35">
      <c r="B70" s="292"/>
      <c r="C70" s="300"/>
      <c r="D70" s="301"/>
      <c r="E70" s="301"/>
      <c r="F70" s="302"/>
      <c r="G70" s="153"/>
      <c r="H70" s="154"/>
      <c r="I70" s="155"/>
      <c r="J70" s="94">
        <f t="shared" si="15"/>
        <v>0</v>
      </c>
      <c r="K70" s="10"/>
      <c r="M70" s="5"/>
    </row>
    <row r="71" spans="2:13" ht="18.75" customHeight="1" x14ac:dyDescent="0.35">
      <c r="B71" s="292"/>
      <c r="C71" s="303"/>
      <c r="D71" s="304"/>
      <c r="E71" s="304"/>
      <c r="F71" s="305"/>
      <c r="G71" s="156"/>
      <c r="H71" s="157"/>
      <c r="I71" s="158"/>
      <c r="J71" s="94">
        <f t="shared" si="15"/>
        <v>0</v>
      </c>
      <c r="K71" s="10"/>
      <c r="M71" s="5"/>
    </row>
    <row r="72" spans="2:13" ht="18.75" customHeight="1" x14ac:dyDescent="0.35">
      <c r="B72" s="292"/>
      <c r="C72" s="306" t="s">
        <v>50</v>
      </c>
      <c r="D72" s="307"/>
      <c r="E72" s="307"/>
      <c r="F72" s="308"/>
      <c r="G72" s="98" t="s">
        <v>3</v>
      </c>
      <c r="H72" s="98" t="s">
        <v>4</v>
      </c>
      <c r="I72" s="99" t="s">
        <v>5</v>
      </c>
      <c r="J72" s="100" t="s">
        <v>16</v>
      </c>
      <c r="K72" s="10"/>
      <c r="M72" s="5"/>
    </row>
    <row r="73" spans="2:13" ht="18.75" customHeight="1" thickBot="1" x14ac:dyDescent="0.4">
      <c r="B73" s="293"/>
      <c r="C73" s="309" t="s">
        <v>51</v>
      </c>
      <c r="D73" s="310"/>
      <c r="E73" s="310"/>
      <c r="F73" s="310"/>
      <c r="G73" s="216"/>
      <c r="H73" s="217"/>
      <c r="I73" s="218"/>
      <c r="J73" s="219">
        <f>SUM(G73:I73)</f>
        <v>0</v>
      </c>
      <c r="K73" s="12"/>
      <c r="L73" s="26"/>
      <c r="M73" s="7"/>
    </row>
    <row r="75" spans="2:13" ht="19.2" customHeight="1" x14ac:dyDescent="0.35"/>
  </sheetData>
  <sheetProtection algorithmName="SHA-512" hashValue="KUKnb6m2XI0iaMiOtiBqyfzWp1UqxmA6NWOUBxkX1QolyZm3AsoLlxwa6BrwCMXltQoce8OzDrDVYiBsKgkBMg==" saltValue="bD8E7mYxgEW/qFhlgxytWA==" spinCount="100000" sheet="1" objects="1" scenarios="1"/>
  <mergeCells count="84">
    <mergeCell ref="K11:K13"/>
    <mergeCell ref="C12:F12"/>
    <mergeCell ref="C13:F13"/>
    <mergeCell ref="B1:J2"/>
    <mergeCell ref="K1:M2"/>
    <mergeCell ref="B3:B35"/>
    <mergeCell ref="C3:F3"/>
    <mergeCell ref="K3:M4"/>
    <mergeCell ref="C4:F4"/>
    <mergeCell ref="C5:F5"/>
    <mergeCell ref="C6:F6"/>
    <mergeCell ref="C7:F7"/>
    <mergeCell ref="K7:K9"/>
    <mergeCell ref="C19:E19"/>
    <mergeCell ref="C8:F8"/>
    <mergeCell ref="C9:F9"/>
    <mergeCell ref="C10:F10"/>
    <mergeCell ref="C11:F11"/>
    <mergeCell ref="C14:F14"/>
    <mergeCell ref="C15:F15"/>
    <mergeCell ref="C16:F16"/>
    <mergeCell ref="C17:F17"/>
    <mergeCell ref="C18:F18"/>
    <mergeCell ref="C31:E31"/>
    <mergeCell ref="C20:E20"/>
    <mergeCell ref="C21:E21"/>
    <mergeCell ref="C22:E22"/>
    <mergeCell ref="C23:E23"/>
    <mergeCell ref="C24:E24"/>
    <mergeCell ref="C25:E25"/>
    <mergeCell ref="C26:E26"/>
    <mergeCell ref="C27:E27"/>
    <mergeCell ref="C28:E28"/>
    <mergeCell ref="C29:E29"/>
    <mergeCell ref="C30:E30"/>
    <mergeCell ref="K44:K45"/>
    <mergeCell ref="C45:F45"/>
    <mergeCell ref="C32:E32"/>
    <mergeCell ref="C33:E33"/>
    <mergeCell ref="C34:D34"/>
    <mergeCell ref="F34:I34"/>
    <mergeCell ref="C35:F35"/>
    <mergeCell ref="C36:F36"/>
    <mergeCell ref="C37:F37"/>
    <mergeCell ref="C38:F38"/>
    <mergeCell ref="C39:F39"/>
    <mergeCell ref="C46:F46"/>
    <mergeCell ref="C47:F47"/>
    <mergeCell ref="C48:F48"/>
    <mergeCell ref="C49:F49"/>
    <mergeCell ref="C50:F50"/>
    <mergeCell ref="C52:F52"/>
    <mergeCell ref="C53:F53"/>
    <mergeCell ref="C54:F54"/>
    <mergeCell ref="B55:B61"/>
    <mergeCell ref="C56:F56"/>
    <mergeCell ref="C57:F57"/>
    <mergeCell ref="C58:F58"/>
    <mergeCell ref="C59:F59"/>
    <mergeCell ref="C60:F60"/>
    <mergeCell ref="B36:B54"/>
    <mergeCell ref="C51:F51"/>
    <mergeCell ref="C40:F40"/>
    <mergeCell ref="C41:F41"/>
    <mergeCell ref="C42:F42"/>
    <mergeCell ref="C43:F43"/>
    <mergeCell ref="C44:F44"/>
    <mergeCell ref="K60:L61"/>
    <mergeCell ref="C61:F61"/>
    <mergeCell ref="B62:B65"/>
    <mergeCell ref="C63:F63"/>
    <mergeCell ref="C64:E64"/>
    <mergeCell ref="C65:F65"/>
    <mergeCell ref="K63:M63"/>
    <mergeCell ref="K64:M64"/>
    <mergeCell ref="B66:C66"/>
    <mergeCell ref="B67:B73"/>
    <mergeCell ref="C67:F67"/>
    <mergeCell ref="C68:F68"/>
    <mergeCell ref="C69:F69"/>
    <mergeCell ref="C70:F70"/>
    <mergeCell ref="C71:F71"/>
    <mergeCell ref="C72:F72"/>
    <mergeCell ref="C73:F73"/>
  </mergeCells>
  <dataValidations count="2">
    <dataValidation type="list" allowBlank="1" showInputMessage="1" showErrorMessage="1" sqref="C67:F67 C3:F3" xr:uid="{9D500BBE-5D74-4978-AF05-5523C4D72D16}">
      <formula1>Monthsorhours</formula1>
    </dataValidation>
    <dataValidation type="list" allowBlank="1" showInputMessage="1" showErrorMessage="1" sqref="F64" xr:uid="{58E26DD9-2180-4369-81ED-88891227BCC3}">
      <formula1>"5%, 0%"</formula1>
    </dataValidation>
  </dataValidations>
  <pageMargins left="0.25" right="0.25" top="0.75" bottom="0.75" header="0.3" footer="0.3"/>
  <pageSetup paperSize="9" scale="51"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6B498E-2851-4701-B4C7-52E6BF751EC4}">
  <sheetPr>
    <tabColor rgb="FFFFFFCC"/>
    <pageSetUpPr fitToPage="1"/>
  </sheetPr>
  <dimension ref="B1:M75"/>
  <sheetViews>
    <sheetView showGridLines="0" zoomScaleNormal="100" workbookViewId="0">
      <selection activeCell="L9" sqref="L9"/>
    </sheetView>
  </sheetViews>
  <sheetFormatPr defaultColWidth="9.109375" defaultRowHeight="18.75" customHeight="1" x14ac:dyDescent="0.35"/>
  <cols>
    <col min="1" max="1" width="1.33203125" style="2" customWidth="1"/>
    <col min="2" max="2" width="8.109375" style="22" customWidth="1"/>
    <col min="3" max="3" width="15.6640625" style="2" customWidth="1"/>
    <col min="4" max="4" width="7.44140625" style="2" customWidth="1"/>
    <col min="5" max="5" width="19" style="2" customWidth="1"/>
    <col min="6" max="6" width="16.44140625" style="2" customWidth="1"/>
    <col min="7" max="9" width="17.6640625" style="2" customWidth="1"/>
    <col min="10" max="10" width="18.44140625" style="2" customWidth="1"/>
    <col min="11" max="11" width="16.33203125" style="2" customWidth="1"/>
    <col min="12" max="12" width="19.109375" style="22" customWidth="1"/>
    <col min="13" max="13" width="3.21875" style="2" customWidth="1"/>
    <col min="14" max="16384" width="9.109375" style="2"/>
  </cols>
  <sheetData>
    <row r="1" spans="2:13" ht="7.2" customHeight="1" x14ac:dyDescent="0.35">
      <c r="B1" s="378" t="str">
        <f>MainApplicant!B1</f>
        <v>Budget For: INSERT PROJECT ACRONYM</v>
      </c>
      <c r="C1" s="379"/>
      <c r="D1" s="379"/>
      <c r="E1" s="379"/>
      <c r="F1" s="379"/>
      <c r="G1" s="379"/>
      <c r="H1" s="379"/>
      <c r="I1" s="379"/>
      <c r="J1" s="379"/>
      <c r="K1" s="382" t="s">
        <v>71</v>
      </c>
      <c r="L1" s="383"/>
      <c r="M1" s="384"/>
    </row>
    <row r="2" spans="2:13" ht="24" customHeight="1" thickBot="1" x14ac:dyDescent="0.4">
      <c r="B2" s="380"/>
      <c r="C2" s="381"/>
      <c r="D2" s="381"/>
      <c r="E2" s="381"/>
      <c r="F2" s="381"/>
      <c r="G2" s="381"/>
      <c r="H2" s="381"/>
      <c r="I2" s="381"/>
      <c r="J2" s="381"/>
      <c r="K2" s="385"/>
      <c r="L2" s="386"/>
      <c r="M2" s="387"/>
    </row>
    <row r="3" spans="2:13" ht="21.6" customHeight="1" x14ac:dyDescent="0.35">
      <c r="B3" s="342" t="s">
        <v>2</v>
      </c>
      <c r="C3" s="389" t="s">
        <v>67</v>
      </c>
      <c r="D3" s="390"/>
      <c r="E3" s="390"/>
      <c r="F3" s="390"/>
      <c r="G3" s="122" t="s">
        <v>3</v>
      </c>
      <c r="H3" s="122" t="s">
        <v>4</v>
      </c>
      <c r="I3" s="122" t="s">
        <v>5</v>
      </c>
      <c r="J3" s="47" t="s">
        <v>6</v>
      </c>
      <c r="K3" s="391" t="s">
        <v>111</v>
      </c>
      <c r="L3" s="392"/>
      <c r="M3" s="393"/>
    </row>
    <row r="4" spans="2:13" ht="18.75" customHeight="1" x14ac:dyDescent="0.35">
      <c r="B4" s="342"/>
      <c r="C4" s="397" t="s">
        <v>8</v>
      </c>
      <c r="D4" s="371"/>
      <c r="E4" s="371"/>
      <c r="F4" s="371"/>
      <c r="G4" s="123">
        <f>SUM(G5:G11)</f>
        <v>0</v>
      </c>
      <c r="H4" s="124">
        <f>SUM(H5:H11)</f>
        <v>0</v>
      </c>
      <c r="I4" s="124">
        <f>SUM(I5:I11)</f>
        <v>0</v>
      </c>
      <c r="J4" s="50">
        <f>SUM(J5:J11)</f>
        <v>0</v>
      </c>
      <c r="K4" s="394"/>
      <c r="L4" s="395"/>
      <c r="M4" s="396"/>
    </row>
    <row r="5" spans="2:13" ht="18.75" customHeight="1" x14ac:dyDescent="0.35">
      <c r="B5" s="342"/>
      <c r="C5" s="298" t="s">
        <v>112</v>
      </c>
      <c r="D5" s="299"/>
      <c r="E5" s="299"/>
      <c r="F5" s="299"/>
      <c r="G5" s="125"/>
      <c r="H5" s="126"/>
      <c r="I5" s="127"/>
      <c r="J5" s="105">
        <f t="shared" ref="J5:J16" si="0">SUM(G5:I5)</f>
        <v>0</v>
      </c>
      <c r="K5" s="10"/>
      <c r="M5" s="5"/>
    </row>
    <row r="6" spans="2:13" ht="18.75" customHeight="1" x14ac:dyDescent="0.35">
      <c r="B6" s="342"/>
      <c r="C6" s="300"/>
      <c r="D6" s="301"/>
      <c r="E6" s="301"/>
      <c r="F6" s="302"/>
      <c r="G6" s="128"/>
      <c r="H6" s="129"/>
      <c r="I6" s="130"/>
      <c r="J6" s="105">
        <f t="shared" si="0"/>
        <v>0</v>
      </c>
      <c r="K6" s="10"/>
      <c r="M6" s="5"/>
    </row>
    <row r="7" spans="2:13" ht="18.75" customHeight="1" x14ac:dyDescent="0.35">
      <c r="B7" s="342"/>
      <c r="C7" s="300"/>
      <c r="D7" s="301"/>
      <c r="E7" s="301"/>
      <c r="F7" s="302"/>
      <c r="G7" s="128"/>
      <c r="H7" s="129"/>
      <c r="I7" s="130"/>
      <c r="J7" s="105">
        <f t="shared" si="0"/>
        <v>0</v>
      </c>
      <c r="K7" s="398" t="s">
        <v>11</v>
      </c>
      <c r="M7" s="5"/>
    </row>
    <row r="8" spans="2:13" ht="18.75" customHeight="1" x14ac:dyDescent="0.35">
      <c r="B8" s="342"/>
      <c r="C8" s="300"/>
      <c r="D8" s="301"/>
      <c r="E8" s="301"/>
      <c r="F8" s="302"/>
      <c r="G8" s="128"/>
      <c r="H8" s="129"/>
      <c r="I8" s="130"/>
      <c r="J8" s="105">
        <f t="shared" si="0"/>
        <v>0</v>
      </c>
      <c r="K8" s="398"/>
      <c r="M8" s="5"/>
    </row>
    <row r="9" spans="2:13" ht="18.75" customHeight="1" x14ac:dyDescent="0.35">
      <c r="B9" s="342"/>
      <c r="C9" s="300"/>
      <c r="D9" s="301"/>
      <c r="E9" s="301"/>
      <c r="F9" s="302"/>
      <c r="G9" s="128"/>
      <c r="H9" s="129"/>
      <c r="I9" s="130"/>
      <c r="J9" s="105">
        <f t="shared" si="0"/>
        <v>0</v>
      </c>
      <c r="K9" s="398"/>
      <c r="L9" s="121">
        <f>MainApplicant!L8</f>
        <v>0</v>
      </c>
      <c r="M9" s="5"/>
    </row>
    <row r="10" spans="2:13" ht="18.75" customHeight="1" x14ac:dyDescent="0.35">
      <c r="B10" s="342"/>
      <c r="C10" s="300"/>
      <c r="D10" s="301"/>
      <c r="E10" s="301"/>
      <c r="F10" s="302"/>
      <c r="G10" s="128"/>
      <c r="H10" s="129"/>
      <c r="I10" s="130"/>
      <c r="J10" s="105">
        <f t="shared" si="0"/>
        <v>0</v>
      </c>
      <c r="K10" s="18"/>
      <c r="L10" s="24"/>
      <c r="M10" s="5"/>
    </row>
    <row r="11" spans="2:13" ht="18.75" customHeight="1" x14ac:dyDescent="0.35">
      <c r="B11" s="342"/>
      <c r="C11" s="303"/>
      <c r="D11" s="304"/>
      <c r="E11" s="304"/>
      <c r="F11" s="305"/>
      <c r="G11" s="131"/>
      <c r="H11" s="132"/>
      <c r="I11" s="133"/>
      <c r="J11" s="62">
        <f t="shared" si="0"/>
        <v>0</v>
      </c>
      <c r="K11" s="375" t="s">
        <v>119</v>
      </c>
      <c r="L11" s="24"/>
      <c r="M11" s="5"/>
    </row>
    <row r="12" spans="2:13" ht="18.75" customHeight="1" x14ac:dyDescent="0.35">
      <c r="B12" s="342"/>
      <c r="C12" s="376" t="s">
        <v>12</v>
      </c>
      <c r="D12" s="377"/>
      <c r="E12" s="377"/>
      <c r="F12" s="377"/>
      <c r="G12" s="123">
        <f>SUM(G13:G17)</f>
        <v>0</v>
      </c>
      <c r="H12" s="124">
        <f>SUM(H13:H17)</f>
        <v>0</v>
      </c>
      <c r="I12" s="134">
        <f>SUM(I13:I17)</f>
        <v>0</v>
      </c>
      <c r="J12" s="50">
        <f>SUM(J13:J17)</f>
        <v>0</v>
      </c>
      <c r="K12" s="375"/>
      <c r="L12" s="256">
        <f>J65</f>
        <v>0</v>
      </c>
      <c r="M12" s="5"/>
    </row>
    <row r="13" spans="2:13" ht="18.75" customHeight="1" x14ac:dyDescent="0.35">
      <c r="B13" s="342"/>
      <c r="C13" s="298" t="s">
        <v>113</v>
      </c>
      <c r="D13" s="299"/>
      <c r="E13" s="299"/>
      <c r="F13" s="299"/>
      <c r="G13" s="125"/>
      <c r="H13" s="126"/>
      <c r="I13" s="127"/>
      <c r="J13" s="64">
        <f t="shared" si="0"/>
        <v>0</v>
      </c>
      <c r="K13" s="375"/>
      <c r="L13" s="24"/>
      <c r="M13" s="5"/>
    </row>
    <row r="14" spans="2:13" ht="18.75" customHeight="1" x14ac:dyDescent="0.35">
      <c r="B14" s="342"/>
      <c r="C14" s="300"/>
      <c r="D14" s="301"/>
      <c r="E14" s="301"/>
      <c r="F14" s="302"/>
      <c r="G14" s="128"/>
      <c r="H14" s="129"/>
      <c r="I14" s="130"/>
      <c r="J14" s="105">
        <f t="shared" si="0"/>
        <v>0</v>
      </c>
      <c r="K14" s="11"/>
      <c r="L14" s="23"/>
      <c r="M14" s="5"/>
    </row>
    <row r="15" spans="2:13" ht="18.75" customHeight="1" x14ac:dyDescent="0.35">
      <c r="B15" s="342"/>
      <c r="C15" s="300"/>
      <c r="D15" s="301"/>
      <c r="E15" s="301"/>
      <c r="F15" s="302"/>
      <c r="G15" s="128"/>
      <c r="H15" s="129"/>
      <c r="I15" s="130"/>
      <c r="J15" s="105">
        <f t="shared" si="0"/>
        <v>0</v>
      </c>
      <c r="K15" s="11"/>
      <c r="L15" s="23"/>
      <c r="M15" s="5"/>
    </row>
    <row r="16" spans="2:13" ht="18.75" customHeight="1" x14ac:dyDescent="0.35">
      <c r="B16" s="342"/>
      <c r="C16" s="300"/>
      <c r="D16" s="301"/>
      <c r="E16" s="301"/>
      <c r="F16" s="302"/>
      <c r="G16" s="128"/>
      <c r="H16" s="129"/>
      <c r="I16" s="130"/>
      <c r="J16" s="105">
        <f t="shared" si="0"/>
        <v>0</v>
      </c>
      <c r="K16" s="10"/>
      <c r="M16" s="5"/>
    </row>
    <row r="17" spans="2:13" ht="18.75" customHeight="1" thickBot="1" x14ac:dyDescent="0.4">
      <c r="B17" s="342"/>
      <c r="C17" s="333"/>
      <c r="D17" s="334"/>
      <c r="E17" s="334"/>
      <c r="F17" s="369"/>
      <c r="G17" s="135"/>
      <c r="H17" s="136"/>
      <c r="I17" s="137"/>
      <c r="J17" s="69">
        <f>SUM(G17:I17)</f>
        <v>0</v>
      </c>
      <c r="K17" s="11"/>
      <c r="L17" s="23"/>
      <c r="M17" s="5"/>
    </row>
    <row r="18" spans="2:13" ht="25.2" customHeight="1" thickTop="1" thickBot="1" x14ac:dyDescent="0.4">
      <c r="B18" s="342"/>
      <c r="C18" s="335" t="s">
        <v>14</v>
      </c>
      <c r="D18" s="336"/>
      <c r="E18" s="336"/>
      <c r="F18" s="336"/>
      <c r="G18" s="138">
        <f>SUM(G4+G12)</f>
        <v>0</v>
      </c>
      <c r="H18" s="139">
        <f>SUM(H4+H12)</f>
        <v>0</v>
      </c>
      <c r="I18" s="139">
        <f>SUM(I4+I12)</f>
        <v>0</v>
      </c>
      <c r="J18" s="140">
        <f>SUM(J4+J12)</f>
        <v>0</v>
      </c>
      <c r="K18" s="11"/>
      <c r="L18" s="23"/>
      <c r="M18" s="5"/>
    </row>
    <row r="19" spans="2:13" ht="29.4" customHeight="1" thickTop="1" x14ac:dyDescent="0.35">
      <c r="B19" s="342"/>
      <c r="C19" s="366" t="s">
        <v>15</v>
      </c>
      <c r="D19" s="367"/>
      <c r="E19" s="368"/>
      <c r="F19" s="8" t="s">
        <v>90</v>
      </c>
      <c r="G19" s="141" t="s">
        <v>3</v>
      </c>
      <c r="H19" s="141" t="s">
        <v>4</v>
      </c>
      <c r="I19" s="142" t="s">
        <v>5</v>
      </c>
      <c r="J19" s="110" t="s">
        <v>16</v>
      </c>
      <c r="K19" s="11"/>
      <c r="L19" s="23"/>
      <c r="M19" s="5"/>
    </row>
    <row r="20" spans="2:13" ht="18.75" customHeight="1" x14ac:dyDescent="0.35">
      <c r="B20" s="342"/>
      <c r="C20" s="370" t="s">
        <v>17</v>
      </c>
      <c r="D20" s="371"/>
      <c r="E20" s="371"/>
      <c r="F20" s="220"/>
      <c r="G20" s="221">
        <f>SUM(G21:G27)</f>
        <v>0</v>
      </c>
      <c r="H20" s="222">
        <f t="shared" ref="H20:I20" si="1">SUM(H21:H27)</f>
        <v>0</v>
      </c>
      <c r="I20" s="222">
        <f t="shared" si="1"/>
        <v>0</v>
      </c>
      <c r="J20" s="175">
        <f>SUM(J21:J27)</f>
        <v>0</v>
      </c>
      <c r="K20" s="11"/>
      <c r="L20" s="23"/>
      <c r="M20" s="5"/>
    </row>
    <row r="21" spans="2:13" ht="18.75" customHeight="1" x14ac:dyDescent="0.35">
      <c r="B21" s="342"/>
      <c r="C21" s="372" t="str">
        <f t="shared" ref="C21:C27" si="2">C5</f>
        <v>Write Acronym and position, e.g. A3-R1 (postdoc)</v>
      </c>
      <c r="D21" s="373"/>
      <c r="E21" s="374"/>
      <c r="F21" s="223"/>
      <c r="G21" s="224">
        <f>($F$21*(1+$E$34))*G5</f>
        <v>0</v>
      </c>
      <c r="H21" s="225">
        <f>($F$21*(1+$E$34)^2)*H5</f>
        <v>0</v>
      </c>
      <c r="I21" s="225">
        <f>($F$21*(1+$E$34)^3)*I5</f>
        <v>0</v>
      </c>
      <c r="J21" s="177">
        <f t="shared" ref="J21:J27" si="3">SUM(G21:I21)</f>
        <v>0</v>
      </c>
      <c r="K21" s="11"/>
      <c r="L21" s="23"/>
      <c r="M21" s="5"/>
    </row>
    <row r="22" spans="2:13" ht="18.75" customHeight="1" x14ac:dyDescent="0.35">
      <c r="B22" s="342"/>
      <c r="C22" s="353">
        <f>C6</f>
        <v>0</v>
      </c>
      <c r="D22" s="354"/>
      <c r="E22" s="355"/>
      <c r="F22" s="226"/>
      <c r="G22" s="227">
        <f>($F$22*(1+$E$34))*G6</f>
        <v>0</v>
      </c>
      <c r="H22" s="228">
        <f>($F$22*(1+$E$34)^2)*H6</f>
        <v>0</v>
      </c>
      <c r="I22" s="228">
        <f>($F$22*(1+$E$34)^3)*I6</f>
        <v>0</v>
      </c>
      <c r="J22" s="180">
        <f t="shared" si="3"/>
        <v>0</v>
      </c>
      <c r="K22" s="11"/>
      <c r="L22" s="23"/>
      <c r="M22" s="5"/>
    </row>
    <row r="23" spans="2:13" ht="18.75" customHeight="1" x14ac:dyDescent="0.35">
      <c r="B23" s="342"/>
      <c r="C23" s="353">
        <f t="shared" si="2"/>
        <v>0</v>
      </c>
      <c r="D23" s="354"/>
      <c r="E23" s="355"/>
      <c r="F23" s="226"/>
      <c r="G23" s="227">
        <f>($F$23*(1+$E$34))*G7</f>
        <v>0</v>
      </c>
      <c r="H23" s="228">
        <f>($F$23*(1+$E$34)^2)*H7</f>
        <v>0</v>
      </c>
      <c r="I23" s="228">
        <f>($F$23*(1+$E$34)^3)*I7</f>
        <v>0</v>
      </c>
      <c r="J23" s="180">
        <f t="shared" si="3"/>
        <v>0</v>
      </c>
      <c r="K23" s="11"/>
      <c r="L23" s="23"/>
      <c r="M23" s="5"/>
    </row>
    <row r="24" spans="2:13" ht="18.75" customHeight="1" x14ac:dyDescent="0.35">
      <c r="B24" s="342"/>
      <c r="C24" s="353">
        <f t="shared" si="2"/>
        <v>0</v>
      </c>
      <c r="D24" s="354"/>
      <c r="E24" s="355"/>
      <c r="F24" s="226"/>
      <c r="G24" s="227">
        <f>($F$24*(1+$E$34))*G8</f>
        <v>0</v>
      </c>
      <c r="H24" s="228">
        <f>($F$24*(1+$E$34)^2)*H8</f>
        <v>0</v>
      </c>
      <c r="I24" s="228">
        <f>($F$24*(1+$E$34)^3)*I8</f>
        <v>0</v>
      </c>
      <c r="J24" s="180">
        <f t="shared" si="3"/>
        <v>0</v>
      </c>
      <c r="K24" s="11"/>
      <c r="L24" s="23"/>
      <c r="M24" s="5"/>
    </row>
    <row r="25" spans="2:13" ht="18.75" customHeight="1" x14ac:dyDescent="0.35">
      <c r="B25" s="342"/>
      <c r="C25" s="353">
        <f t="shared" si="2"/>
        <v>0</v>
      </c>
      <c r="D25" s="354"/>
      <c r="E25" s="355"/>
      <c r="F25" s="226"/>
      <c r="G25" s="227">
        <f>($F$25*(1+$E$34))*G9</f>
        <v>0</v>
      </c>
      <c r="H25" s="228">
        <f>($F$25*(1+$E$34)^2)*H9</f>
        <v>0</v>
      </c>
      <c r="I25" s="228">
        <f>($F$25*(1+$E$34)^3)*I9</f>
        <v>0</v>
      </c>
      <c r="J25" s="180">
        <f t="shared" si="3"/>
        <v>0</v>
      </c>
      <c r="K25" s="11"/>
      <c r="L25" s="23"/>
      <c r="M25" s="5"/>
    </row>
    <row r="26" spans="2:13" ht="18.75" customHeight="1" x14ac:dyDescent="0.35">
      <c r="B26" s="342"/>
      <c r="C26" s="353">
        <f t="shared" si="2"/>
        <v>0</v>
      </c>
      <c r="D26" s="354"/>
      <c r="E26" s="355"/>
      <c r="F26" s="226"/>
      <c r="G26" s="227">
        <f>($F$26*(1+$E$34))*G10</f>
        <v>0</v>
      </c>
      <c r="H26" s="228">
        <f>($F$26*(1+$E$34)^2)*H10</f>
        <v>0</v>
      </c>
      <c r="I26" s="228">
        <f>($F$26*(1+$E$34)^3)*I10</f>
        <v>0</v>
      </c>
      <c r="J26" s="180">
        <f t="shared" si="3"/>
        <v>0</v>
      </c>
      <c r="K26" s="11"/>
      <c r="L26" s="23"/>
      <c r="M26" s="5"/>
    </row>
    <row r="27" spans="2:13" ht="18.75" customHeight="1" x14ac:dyDescent="0.35">
      <c r="B27" s="342"/>
      <c r="C27" s="356">
        <f t="shared" si="2"/>
        <v>0</v>
      </c>
      <c r="D27" s="357"/>
      <c r="E27" s="358"/>
      <c r="F27" s="229"/>
      <c r="G27" s="230">
        <f>($F$27*(1+$E$34))*G11</f>
        <v>0</v>
      </c>
      <c r="H27" s="231">
        <f>($F$27*(1+$E$34)^2)*H11</f>
        <v>0</v>
      </c>
      <c r="I27" s="231">
        <f>($F$27*(1+$E$34)^3)*I11</f>
        <v>0</v>
      </c>
      <c r="J27" s="183">
        <f t="shared" si="3"/>
        <v>0</v>
      </c>
      <c r="K27" s="11"/>
      <c r="L27" s="23"/>
      <c r="M27" s="5"/>
    </row>
    <row r="28" spans="2:13" ht="18.75" customHeight="1" x14ac:dyDescent="0.35">
      <c r="B28" s="342"/>
      <c r="C28" s="370" t="s">
        <v>18</v>
      </c>
      <c r="D28" s="371"/>
      <c r="E28" s="371"/>
      <c r="F28" s="222"/>
      <c r="G28" s="221">
        <f>SUM(G29:G33)</f>
        <v>0</v>
      </c>
      <c r="H28" s="222">
        <f t="shared" ref="H28:I28" si="4">SUM(H29:H33)</f>
        <v>0</v>
      </c>
      <c r="I28" s="222">
        <f t="shared" si="4"/>
        <v>0</v>
      </c>
      <c r="J28" s="175">
        <f>SUM(J29:J33)</f>
        <v>0</v>
      </c>
      <c r="K28" s="11"/>
      <c r="L28" s="23"/>
      <c r="M28" s="5"/>
    </row>
    <row r="29" spans="2:13" ht="18.75" customHeight="1" x14ac:dyDescent="0.35">
      <c r="B29" s="342"/>
      <c r="C29" s="372" t="str">
        <f>C13</f>
        <v>Write Acronym and position, e.g. A3-R2 (lab tech)</v>
      </c>
      <c r="D29" s="373"/>
      <c r="E29" s="374"/>
      <c r="F29" s="223"/>
      <c r="G29" s="224">
        <f>($F$29*(1+$E$34))*G13</f>
        <v>0</v>
      </c>
      <c r="H29" s="225">
        <f>($F$29*(1+$E$34)^2)*H13</f>
        <v>0</v>
      </c>
      <c r="I29" s="232">
        <f>($F$29*(1+$E$34)^3)*I13</f>
        <v>0</v>
      </c>
      <c r="J29" s="181">
        <f>SUM(G29:I29)</f>
        <v>0</v>
      </c>
      <c r="K29" s="11"/>
      <c r="L29" s="23"/>
      <c r="M29" s="5"/>
    </row>
    <row r="30" spans="2:13" ht="18.75" customHeight="1" x14ac:dyDescent="0.35">
      <c r="B30" s="342"/>
      <c r="C30" s="353">
        <f>C14</f>
        <v>0</v>
      </c>
      <c r="D30" s="354"/>
      <c r="E30" s="355"/>
      <c r="F30" s="226"/>
      <c r="G30" s="227">
        <f>($F$30*(1+$E$34))*G14</f>
        <v>0</v>
      </c>
      <c r="H30" s="228">
        <f>($F$30*(1+$E$34)^2)*H14</f>
        <v>0</v>
      </c>
      <c r="I30" s="233">
        <f>($F$30*(1+$E$34)^3)*I14</f>
        <v>0</v>
      </c>
      <c r="J30" s="181">
        <f>SUM(G30:I30)</f>
        <v>0</v>
      </c>
      <c r="K30" s="11"/>
      <c r="L30" s="23"/>
      <c r="M30" s="5"/>
    </row>
    <row r="31" spans="2:13" ht="18.75" customHeight="1" x14ac:dyDescent="0.35">
      <c r="B31" s="342"/>
      <c r="C31" s="353">
        <f>C15</f>
        <v>0</v>
      </c>
      <c r="D31" s="354"/>
      <c r="E31" s="355"/>
      <c r="F31" s="226"/>
      <c r="G31" s="227">
        <f>($F$31*(1+$E$34))*G15</f>
        <v>0</v>
      </c>
      <c r="H31" s="228">
        <f>($F$31*(1+$E$34)^2)*H15</f>
        <v>0</v>
      </c>
      <c r="I31" s="233">
        <f>($F$31*(1+$E$34)^3)*I15</f>
        <v>0</v>
      </c>
      <c r="J31" s="181">
        <f>SUM(G31:I31)</f>
        <v>0</v>
      </c>
      <c r="K31" s="11"/>
      <c r="L31" s="23"/>
      <c r="M31" s="5"/>
    </row>
    <row r="32" spans="2:13" ht="18.75" customHeight="1" x14ac:dyDescent="0.35">
      <c r="B32" s="342"/>
      <c r="C32" s="353">
        <f>C16</f>
        <v>0</v>
      </c>
      <c r="D32" s="354"/>
      <c r="E32" s="355"/>
      <c r="F32" s="226"/>
      <c r="G32" s="227">
        <f>($F$32*(1+$E$34))*G16</f>
        <v>0</v>
      </c>
      <c r="H32" s="228">
        <f>($F$32*(1+$E$34)^2)*H16</f>
        <v>0</v>
      </c>
      <c r="I32" s="233">
        <f>($F$32*(1+$E$34)^3)*I16</f>
        <v>0</v>
      </c>
      <c r="J32" s="181">
        <f>SUM(G32:I32)</f>
        <v>0</v>
      </c>
      <c r="K32" s="11"/>
      <c r="L32" s="23"/>
      <c r="M32" s="5"/>
    </row>
    <row r="33" spans="2:13" ht="18.75" customHeight="1" x14ac:dyDescent="0.35">
      <c r="B33" s="342"/>
      <c r="C33" s="356">
        <f>C17</f>
        <v>0</v>
      </c>
      <c r="D33" s="357"/>
      <c r="E33" s="358"/>
      <c r="F33" s="226"/>
      <c r="G33" s="230">
        <f>($F$33*(1+$E$34))*G17</f>
        <v>0</v>
      </c>
      <c r="H33" s="231">
        <f>($F$33*(1+$E$34)^2)*H17</f>
        <v>0</v>
      </c>
      <c r="I33" s="234">
        <f>($F$33*(1+$E$34)^3)*I17</f>
        <v>0</v>
      </c>
      <c r="J33" s="184">
        <f>SUM(G33:I33)</f>
        <v>0</v>
      </c>
      <c r="K33" s="11"/>
      <c r="L33" s="23"/>
      <c r="M33" s="5"/>
    </row>
    <row r="34" spans="2:13" ht="18.75" customHeight="1" thickBot="1" x14ac:dyDescent="0.4">
      <c r="B34" s="342"/>
      <c r="C34" s="359" t="s">
        <v>19</v>
      </c>
      <c r="D34" s="360"/>
      <c r="E34" s="143">
        <v>0.03</v>
      </c>
      <c r="F34" s="361"/>
      <c r="G34" s="362"/>
      <c r="H34" s="362"/>
      <c r="I34" s="362"/>
      <c r="J34" s="75"/>
      <c r="K34" s="10"/>
      <c r="M34" s="5"/>
    </row>
    <row r="35" spans="2:13" ht="24" customHeight="1" thickTop="1" thickBot="1" x14ac:dyDescent="0.4">
      <c r="B35" s="388"/>
      <c r="C35" s="363" t="s">
        <v>20</v>
      </c>
      <c r="D35" s="364"/>
      <c r="E35" s="364"/>
      <c r="F35" s="365"/>
      <c r="G35" s="235">
        <f>SUM(G20+G28)</f>
        <v>0</v>
      </c>
      <c r="H35" s="236">
        <f t="shared" ref="H35:I35" si="5">SUM(H20+H28)</f>
        <v>0</v>
      </c>
      <c r="I35" s="236">
        <f t="shared" si="5"/>
        <v>0</v>
      </c>
      <c r="J35" s="189">
        <f>SUM(J20+J28)</f>
        <v>0</v>
      </c>
      <c r="K35" s="10"/>
      <c r="M35" s="5"/>
    </row>
    <row r="36" spans="2:13" ht="18.75" customHeight="1" thickTop="1" x14ac:dyDescent="0.35">
      <c r="B36" s="341" t="s">
        <v>21</v>
      </c>
      <c r="C36" s="366" t="s">
        <v>22</v>
      </c>
      <c r="D36" s="367"/>
      <c r="E36" s="367"/>
      <c r="F36" s="368"/>
      <c r="G36" s="144" t="s">
        <v>3</v>
      </c>
      <c r="H36" s="144" t="s">
        <v>4</v>
      </c>
      <c r="I36" s="144" t="s">
        <v>5</v>
      </c>
      <c r="J36" s="77" t="str">
        <f>J19</f>
        <v>Total (DKK)</v>
      </c>
      <c r="K36" s="10"/>
      <c r="M36" s="5"/>
    </row>
    <row r="37" spans="2:13" ht="18.75" customHeight="1" x14ac:dyDescent="0.35">
      <c r="B37" s="342"/>
      <c r="C37" s="493" t="s">
        <v>68</v>
      </c>
      <c r="D37" s="494"/>
      <c r="E37" s="494"/>
      <c r="F37" s="494"/>
      <c r="G37" s="237"/>
      <c r="H37" s="238"/>
      <c r="I37" s="239"/>
      <c r="J37" s="181">
        <f t="shared" ref="J37:J44" si="6">SUM(G37:I37)</f>
        <v>0</v>
      </c>
      <c r="K37" s="10"/>
      <c r="M37" s="5"/>
    </row>
    <row r="38" spans="2:13" ht="18.75" customHeight="1" x14ac:dyDescent="0.35">
      <c r="B38" s="342"/>
      <c r="C38" s="493"/>
      <c r="D38" s="494"/>
      <c r="E38" s="494"/>
      <c r="F38" s="494"/>
      <c r="G38" s="237"/>
      <c r="H38" s="238"/>
      <c r="I38" s="239"/>
      <c r="J38" s="181">
        <f t="shared" si="6"/>
        <v>0</v>
      </c>
      <c r="K38" s="10"/>
      <c r="M38" s="5"/>
    </row>
    <row r="39" spans="2:13" ht="18.75" customHeight="1" x14ac:dyDescent="0.35">
      <c r="B39" s="342"/>
      <c r="C39" s="493"/>
      <c r="D39" s="494"/>
      <c r="E39" s="494"/>
      <c r="F39" s="494"/>
      <c r="G39" s="237"/>
      <c r="H39" s="238"/>
      <c r="I39" s="239"/>
      <c r="J39" s="181">
        <f t="shared" si="6"/>
        <v>0</v>
      </c>
      <c r="K39" s="10"/>
      <c r="M39" s="5"/>
    </row>
    <row r="40" spans="2:13" ht="18.75" customHeight="1" x14ac:dyDescent="0.35">
      <c r="B40" s="342"/>
      <c r="C40" s="493"/>
      <c r="D40" s="494"/>
      <c r="E40" s="494"/>
      <c r="F40" s="494"/>
      <c r="G40" s="237"/>
      <c r="H40" s="238"/>
      <c r="I40" s="239"/>
      <c r="J40" s="181">
        <f t="shared" si="6"/>
        <v>0</v>
      </c>
      <c r="K40" s="10"/>
      <c r="M40" s="5"/>
    </row>
    <row r="41" spans="2:13" ht="18.75" customHeight="1" x14ac:dyDescent="0.35">
      <c r="B41" s="342"/>
      <c r="C41" s="493"/>
      <c r="D41" s="494"/>
      <c r="E41" s="494"/>
      <c r="F41" s="494"/>
      <c r="G41" s="237"/>
      <c r="H41" s="238"/>
      <c r="I41" s="239"/>
      <c r="J41" s="181">
        <f t="shared" si="6"/>
        <v>0</v>
      </c>
      <c r="K41" s="10"/>
      <c r="M41" s="5"/>
    </row>
    <row r="42" spans="2:13" ht="18.75" customHeight="1" x14ac:dyDescent="0.35">
      <c r="B42" s="342"/>
      <c r="C42" s="493"/>
      <c r="D42" s="494"/>
      <c r="E42" s="494"/>
      <c r="F42" s="494"/>
      <c r="G42" s="237"/>
      <c r="H42" s="238"/>
      <c r="I42" s="239"/>
      <c r="J42" s="181">
        <f t="shared" si="6"/>
        <v>0</v>
      </c>
      <c r="K42" s="10"/>
      <c r="M42" s="5"/>
    </row>
    <row r="43" spans="2:13" ht="18.75" customHeight="1" thickBot="1" x14ac:dyDescent="0.4">
      <c r="B43" s="342"/>
      <c r="C43" s="495"/>
      <c r="D43" s="496"/>
      <c r="E43" s="496"/>
      <c r="F43" s="496"/>
      <c r="G43" s="240"/>
      <c r="H43" s="241"/>
      <c r="I43" s="242"/>
      <c r="J43" s="198">
        <f t="shared" si="6"/>
        <v>0</v>
      </c>
      <c r="K43" s="10"/>
      <c r="M43" s="5"/>
    </row>
    <row r="44" spans="2:13" ht="26.4" customHeight="1" thickTop="1" thickBot="1" x14ac:dyDescent="0.4">
      <c r="B44" s="342"/>
      <c r="C44" s="335" t="s">
        <v>25</v>
      </c>
      <c r="D44" s="336"/>
      <c r="E44" s="336"/>
      <c r="F44" s="347"/>
      <c r="G44" s="235">
        <f>SUM(G37:G43)</f>
        <v>0</v>
      </c>
      <c r="H44" s="236">
        <f t="shared" ref="H44:I44" si="7">SUM(H37:H43)</f>
        <v>0</v>
      </c>
      <c r="I44" s="243">
        <f t="shared" si="7"/>
        <v>0</v>
      </c>
      <c r="J44" s="190">
        <f t="shared" si="6"/>
        <v>0</v>
      </c>
      <c r="K44" s="351" t="s">
        <v>26</v>
      </c>
      <c r="M44" s="5"/>
    </row>
    <row r="45" spans="2:13" ht="25.2" customHeight="1" thickTop="1" thickBot="1" x14ac:dyDescent="0.4">
      <c r="B45" s="317"/>
      <c r="C45" s="352" t="s">
        <v>27</v>
      </c>
      <c r="D45" s="315"/>
      <c r="E45" s="315"/>
      <c r="F45" s="315"/>
      <c r="G45" s="244">
        <f>IF($L$45&lt;8000,G4*$L$45,G4*8000)</f>
        <v>0</v>
      </c>
      <c r="H45" s="245">
        <f>IF($L$45&lt;8000,H4*$L$45,H4*8000)</f>
        <v>0</v>
      </c>
      <c r="I45" s="246">
        <f>IF($L$45&lt;8000,I4*$L$45,I4*8000)</f>
        <v>0</v>
      </c>
      <c r="J45" s="200">
        <f>SUM(G45:I45)</f>
        <v>0</v>
      </c>
      <c r="K45" s="351"/>
      <c r="L45" s="247">
        <v>0</v>
      </c>
      <c r="M45" s="5"/>
    </row>
    <row r="46" spans="2:13" ht="18.75" customHeight="1" thickTop="1" x14ac:dyDescent="0.35">
      <c r="B46" s="317"/>
      <c r="C46" s="348" t="s">
        <v>93</v>
      </c>
      <c r="D46" s="349"/>
      <c r="E46" s="349"/>
      <c r="F46" s="350"/>
      <c r="G46" s="141" t="s">
        <v>3</v>
      </c>
      <c r="H46" s="141" t="s">
        <v>4</v>
      </c>
      <c r="I46" s="141" t="s">
        <v>5</v>
      </c>
      <c r="J46" s="77" t="str">
        <f>J19</f>
        <v>Total (DKK)</v>
      </c>
      <c r="K46" s="10"/>
      <c r="M46" s="5"/>
    </row>
    <row r="47" spans="2:13" ht="18.75" customHeight="1" x14ac:dyDescent="0.35">
      <c r="B47" s="317"/>
      <c r="C47" s="298" t="s">
        <v>69</v>
      </c>
      <c r="D47" s="299"/>
      <c r="E47" s="299"/>
      <c r="F47" s="299"/>
      <c r="G47" s="223"/>
      <c r="H47" s="248"/>
      <c r="I47" s="249"/>
      <c r="J47" s="181">
        <f t="shared" ref="J47:J54" si="8">SUM(G47:I47)</f>
        <v>0</v>
      </c>
      <c r="K47" s="10"/>
      <c r="M47" s="5"/>
    </row>
    <row r="48" spans="2:13" ht="18.75" customHeight="1" x14ac:dyDescent="0.35">
      <c r="B48" s="317"/>
      <c r="C48" s="300"/>
      <c r="D48" s="301"/>
      <c r="E48" s="301"/>
      <c r="F48" s="301"/>
      <c r="G48" s="226"/>
      <c r="H48" s="250"/>
      <c r="I48" s="251"/>
      <c r="J48" s="181">
        <f t="shared" si="8"/>
        <v>0</v>
      </c>
      <c r="K48" s="10"/>
      <c r="M48" s="5"/>
    </row>
    <row r="49" spans="2:13" ht="18.75" customHeight="1" x14ac:dyDescent="0.35">
      <c r="B49" s="317"/>
      <c r="C49" s="300"/>
      <c r="D49" s="301"/>
      <c r="E49" s="301"/>
      <c r="F49" s="301"/>
      <c r="G49" s="226"/>
      <c r="H49" s="250"/>
      <c r="I49" s="251"/>
      <c r="J49" s="181">
        <f t="shared" si="8"/>
        <v>0</v>
      </c>
      <c r="K49" s="10"/>
      <c r="M49" s="5"/>
    </row>
    <row r="50" spans="2:13" ht="18.75" customHeight="1" x14ac:dyDescent="0.35">
      <c r="B50" s="317"/>
      <c r="C50" s="300"/>
      <c r="D50" s="301"/>
      <c r="E50" s="301"/>
      <c r="F50" s="301"/>
      <c r="G50" s="226"/>
      <c r="H50" s="250"/>
      <c r="I50" s="251"/>
      <c r="J50" s="181">
        <f t="shared" si="8"/>
        <v>0</v>
      </c>
      <c r="K50" s="10"/>
      <c r="M50" s="5"/>
    </row>
    <row r="51" spans="2:13" ht="18.75" customHeight="1" x14ac:dyDescent="0.35">
      <c r="B51" s="317"/>
      <c r="C51" s="300"/>
      <c r="D51" s="301"/>
      <c r="E51" s="301"/>
      <c r="F51" s="301"/>
      <c r="G51" s="226"/>
      <c r="H51" s="250"/>
      <c r="I51" s="251"/>
      <c r="J51" s="181">
        <f t="shared" si="8"/>
        <v>0</v>
      </c>
      <c r="K51" s="10"/>
      <c r="M51" s="5"/>
    </row>
    <row r="52" spans="2:13" ht="18.75" customHeight="1" x14ac:dyDescent="0.35">
      <c r="B52" s="317"/>
      <c r="C52" s="300"/>
      <c r="D52" s="301"/>
      <c r="E52" s="301"/>
      <c r="F52" s="301"/>
      <c r="G52" s="226"/>
      <c r="H52" s="250"/>
      <c r="I52" s="251"/>
      <c r="J52" s="181">
        <f t="shared" si="8"/>
        <v>0</v>
      </c>
      <c r="K52" s="10"/>
      <c r="M52" s="5"/>
    </row>
    <row r="53" spans="2:13" ht="18.75" customHeight="1" thickBot="1" x14ac:dyDescent="0.4">
      <c r="B53" s="317"/>
      <c r="C53" s="333"/>
      <c r="D53" s="334"/>
      <c r="E53" s="334"/>
      <c r="F53" s="334"/>
      <c r="G53" s="252"/>
      <c r="H53" s="253"/>
      <c r="I53" s="254"/>
      <c r="J53" s="198">
        <f t="shared" si="8"/>
        <v>0</v>
      </c>
      <c r="K53" s="10"/>
      <c r="M53" s="5"/>
    </row>
    <row r="54" spans="2:13" ht="25.2" customHeight="1" thickTop="1" thickBot="1" x14ac:dyDescent="0.4">
      <c r="B54" s="318"/>
      <c r="C54" s="335" t="s">
        <v>29</v>
      </c>
      <c r="D54" s="336"/>
      <c r="E54" s="336"/>
      <c r="F54" s="336"/>
      <c r="G54" s="235">
        <f t="shared" ref="G54:H54" si="9">SUM(G47:G53)</f>
        <v>0</v>
      </c>
      <c r="H54" s="236">
        <f t="shared" si="9"/>
        <v>0</v>
      </c>
      <c r="I54" s="236">
        <f>SUM(I47:I53)</f>
        <v>0</v>
      </c>
      <c r="J54" s="209">
        <f t="shared" si="8"/>
        <v>0</v>
      </c>
      <c r="K54" s="10"/>
      <c r="M54" s="5"/>
    </row>
    <row r="55" spans="2:13" ht="23.4" customHeight="1" x14ac:dyDescent="0.35">
      <c r="B55" s="316" t="s">
        <v>30</v>
      </c>
      <c r="C55" s="79" t="s">
        <v>31</v>
      </c>
      <c r="D55" s="145"/>
      <c r="E55" s="145"/>
      <c r="F55" s="145"/>
      <c r="G55" s="141" t="s">
        <v>3</v>
      </c>
      <c r="H55" s="141" t="s">
        <v>4</v>
      </c>
      <c r="I55" s="142" t="s">
        <v>5</v>
      </c>
      <c r="J55" s="80" t="s">
        <v>16</v>
      </c>
      <c r="K55" s="114" t="s">
        <v>80</v>
      </c>
      <c r="L55" s="106"/>
      <c r="M55" s="5"/>
    </row>
    <row r="56" spans="2:13" ht="18.75" customHeight="1" x14ac:dyDescent="0.35">
      <c r="B56" s="317"/>
      <c r="C56" s="337" t="s">
        <v>32</v>
      </c>
      <c r="D56" s="337"/>
      <c r="E56" s="337"/>
      <c r="F56" s="337"/>
      <c r="G56" s="223"/>
      <c r="H56" s="248"/>
      <c r="I56" s="249"/>
      <c r="J56" s="178">
        <f t="shared" ref="J56:J60" si="10">SUM(G56:I56)</f>
        <v>0</v>
      </c>
      <c r="K56" s="165" t="s">
        <v>77</v>
      </c>
      <c r="L56" s="106"/>
      <c r="M56" s="19"/>
    </row>
    <row r="57" spans="2:13" ht="18.75" customHeight="1" x14ac:dyDescent="0.35">
      <c r="B57" s="317"/>
      <c r="C57" s="338" t="s">
        <v>33</v>
      </c>
      <c r="D57" s="338"/>
      <c r="E57" s="338"/>
      <c r="F57" s="338"/>
      <c r="G57" s="226"/>
      <c r="H57" s="250"/>
      <c r="I57" s="251"/>
      <c r="J57" s="181">
        <f t="shared" si="10"/>
        <v>0</v>
      </c>
      <c r="K57" s="10"/>
      <c r="M57" s="19"/>
    </row>
    <row r="58" spans="2:13" ht="18.75" customHeight="1" x14ac:dyDescent="0.35">
      <c r="B58" s="317"/>
      <c r="C58" s="338" t="s">
        <v>34</v>
      </c>
      <c r="D58" s="338"/>
      <c r="E58" s="338"/>
      <c r="F58" s="338"/>
      <c r="G58" s="226"/>
      <c r="H58" s="250"/>
      <c r="I58" s="251"/>
      <c r="J58" s="181">
        <f t="shared" si="10"/>
        <v>0</v>
      </c>
      <c r="K58" s="10" t="s">
        <v>35</v>
      </c>
      <c r="M58" s="19"/>
    </row>
    <row r="59" spans="2:13" ht="18.75" customHeight="1" x14ac:dyDescent="0.35">
      <c r="B59" s="317"/>
      <c r="C59" s="338" t="s">
        <v>36</v>
      </c>
      <c r="D59" s="338"/>
      <c r="E59" s="338"/>
      <c r="F59" s="338"/>
      <c r="G59" s="226"/>
      <c r="H59" s="250"/>
      <c r="I59" s="251"/>
      <c r="J59" s="181">
        <f t="shared" si="10"/>
        <v>0</v>
      </c>
      <c r="K59" s="10"/>
      <c r="M59" s="19"/>
    </row>
    <row r="60" spans="2:13" ht="18.600000000000001" customHeight="1" thickBot="1" x14ac:dyDescent="0.4">
      <c r="B60" s="317"/>
      <c r="C60" s="339" t="s">
        <v>37</v>
      </c>
      <c r="D60" s="340"/>
      <c r="E60" s="340"/>
      <c r="F60" s="340"/>
      <c r="G60" s="252"/>
      <c r="H60" s="253"/>
      <c r="I60" s="254"/>
      <c r="J60" s="210">
        <f t="shared" si="10"/>
        <v>0</v>
      </c>
      <c r="K60" s="311"/>
      <c r="L60" s="312"/>
      <c r="M60" s="20"/>
    </row>
    <row r="61" spans="2:13" ht="22.2" customHeight="1" thickTop="1" thickBot="1" x14ac:dyDescent="0.4">
      <c r="B61" s="318"/>
      <c r="C61" s="315" t="s">
        <v>38</v>
      </c>
      <c r="D61" s="315"/>
      <c r="E61" s="315"/>
      <c r="F61" s="315"/>
      <c r="G61" s="244">
        <f>SUM(G56:G60)</f>
        <v>0</v>
      </c>
      <c r="H61" s="245">
        <f t="shared" ref="H61" si="11">SUM(H56:H60)</f>
        <v>0</v>
      </c>
      <c r="I61" s="245">
        <f>SUM(I56:I60)</f>
        <v>0</v>
      </c>
      <c r="J61" s="199">
        <f>SUM(G61:I61)</f>
        <v>0</v>
      </c>
      <c r="K61" s="313"/>
      <c r="L61" s="314"/>
      <c r="M61" s="21"/>
    </row>
    <row r="62" spans="2:13" ht="18" customHeight="1" x14ac:dyDescent="0.35">
      <c r="B62" s="316" t="s">
        <v>39</v>
      </c>
      <c r="C62" s="146"/>
      <c r="D62" s="147"/>
      <c r="E62" s="147"/>
      <c r="F62" s="147"/>
      <c r="G62" s="141" t="s">
        <v>3</v>
      </c>
      <c r="H62" s="141" t="s">
        <v>4</v>
      </c>
      <c r="I62" s="142" t="s">
        <v>5</v>
      </c>
      <c r="J62" s="80" t="s">
        <v>40</v>
      </c>
      <c r="K62" s="33" t="s">
        <v>92</v>
      </c>
      <c r="L62" s="25"/>
      <c r="M62" s="9"/>
    </row>
    <row r="63" spans="2:13" ht="18" x14ac:dyDescent="0.35">
      <c r="B63" s="317"/>
      <c r="C63" s="319" t="s">
        <v>42</v>
      </c>
      <c r="D63" s="320"/>
      <c r="E63" s="320"/>
      <c r="F63" s="321"/>
      <c r="G63" s="177">
        <f>G35+G44+G45+G54+G61</f>
        <v>0</v>
      </c>
      <c r="H63" s="178">
        <f>H35+H44+H45+H54+H61</f>
        <v>0</v>
      </c>
      <c r="I63" s="185">
        <f>I35+I44+I45+I54+I61</f>
        <v>0</v>
      </c>
      <c r="J63" s="181">
        <f>SUM(G63:I63)</f>
        <v>0</v>
      </c>
      <c r="K63" s="507" t="s">
        <v>127</v>
      </c>
      <c r="L63" s="508"/>
      <c r="M63" s="509"/>
    </row>
    <row r="64" spans="2:13" ht="18.600000000000001" customHeight="1" thickBot="1" x14ac:dyDescent="0.4">
      <c r="B64" s="317"/>
      <c r="C64" s="322" t="s">
        <v>43</v>
      </c>
      <c r="D64" s="323"/>
      <c r="E64" s="323"/>
      <c r="F64" s="148">
        <v>0.05</v>
      </c>
      <c r="G64" s="211">
        <f>G63*$F$64</f>
        <v>0</v>
      </c>
      <c r="H64" s="198">
        <f t="shared" ref="H64:I64" si="12">H63*$F$64</f>
        <v>0</v>
      </c>
      <c r="I64" s="212">
        <f t="shared" si="12"/>
        <v>0</v>
      </c>
      <c r="J64" s="198">
        <f>SUM(G64:I64)</f>
        <v>0</v>
      </c>
      <c r="K64" s="330" t="s">
        <v>128</v>
      </c>
      <c r="L64" s="331"/>
      <c r="M64" s="332"/>
    </row>
    <row r="65" spans="2:13" ht="24" customHeight="1" thickTop="1" thickBot="1" x14ac:dyDescent="0.4">
      <c r="B65" s="318"/>
      <c r="C65" s="324" t="s">
        <v>45</v>
      </c>
      <c r="D65" s="325"/>
      <c r="E65" s="325"/>
      <c r="F65" s="326"/>
      <c r="G65" s="213">
        <f t="shared" ref="G65:I65" si="13">SUM(G63:G64)</f>
        <v>0</v>
      </c>
      <c r="H65" s="214">
        <f t="shared" si="13"/>
        <v>0</v>
      </c>
      <c r="I65" s="215">
        <f t="shared" si="13"/>
        <v>0</v>
      </c>
      <c r="J65" s="214">
        <f>SUM(G65:I65)</f>
        <v>0</v>
      </c>
      <c r="K65" s="10"/>
      <c r="M65" s="5"/>
    </row>
    <row r="66" spans="2:13" ht="10.199999999999999" customHeight="1" thickBot="1" x14ac:dyDescent="0.4">
      <c r="B66" s="289"/>
      <c r="C66" s="290"/>
      <c r="D66" s="112"/>
      <c r="E66" s="112"/>
      <c r="F66" s="112"/>
      <c r="G66" s="255"/>
      <c r="H66" s="255"/>
      <c r="I66" s="255"/>
      <c r="J66" s="255"/>
      <c r="K66" s="10"/>
      <c r="M66" s="5"/>
    </row>
    <row r="67" spans="2:13" ht="24" customHeight="1" x14ac:dyDescent="0.35">
      <c r="B67" s="291" t="s">
        <v>46</v>
      </c>
      <c r="C67" s="294" t="s">
        <v>47</v>
      </c>
      <c r="D67" s="295"/>
      <c r="E67" s="295"/>
      <c r="F67" s="295"/>
      <c r="G67" s="87" t="s">
        <v>3</v>
      </c>
      <c r="H67" s="87" t="s">
        <v>4</v>
      </c>
      <c r="I67" s="87" t="s">
        <v>5</v>
      </c>
      <c r="J67" s="87" t="s">
        <v>6</v>
      </c>
      <c r="K67" s="10"/>
      <c r="M67" s="5"/>
    </row>
    <row r="68" spans="2:13" ht="18.75" customHeight="1" x14ac:dyDescent="0.35">
      <c r="B68" s="292"/>
      <c r="C68" s="296" t="s">
        <v>48</v>
      </c>
      <c r="D68" s="297"/>
      <c r="E68" s="297"/>
      <c r="F68" s="297"/>
      <c r="G68" s="149">
        <f>SUM(G69:G71)</f>
        <v>0</v>
      </c>
      <c r="H68" s="149">
        <f t="shared" ref="H68:I68" si="14">SUM(H69:H71)</f>
        <v>0</v>
      </c>
      <c r="I68" s="149">
        <f t="shared" si="14"/>
        <v>0</v>
      </c>
      <c r="J68" s="88">
        <f>SUM(G68:I68)</f>
        <v>0</v>
      </c>
      <c r="K68" s="10"/>
      <c r="M68" s="5"/>
    </row>
    <row r="69" spans="2:13" ht="18.75" customHeight="1" x14ac:dyDescent="0.35">
      <c r="B69" s="292"/>
      <c r="C69" s="298" t="s">
        <v>114</v>
      </c>
      <c r="D69" s="299"/>
      <c r="E69" s="299"/>
      <c r="F69" s="299"/>
      <c r="G69" s="150"/>
      <c r="H69" s="151"/>
      <c r="I69" s="152"/>
      <c r="J69" s="91">
        <f t="shared" ref="J69:J71" si="15">SUM(G69:I69)</f>
        <v>0</v>
      </c>
      <c r="K69" s="10"/>
      <c r="M69" s="5"/>
    </row>
    <row r="70" spans="2:13" ht="18.75" customHeight="1" x14ac:dyDescent="0.35">
      <c r="B70" s="292"/>
      <c r="C70" s="300"/>
      <c r="D70" s="301"/>
      <c r="E70" s="301"/>
      <c r="F70" s="302"/>
      <c r="G70" s="153"/>
      <c r="H70" s="154"/>
      <c r="I70" s="155"/>
      <c r="J70" s="94">
        <f t="shared" si="15"/>
        <v>0</v>
      </c>
      <c r="K70" s="10"/>
      <c r="M70" s="5"/>
    </row>
    <row r="71" spans="2:13" ht="18.75" customHeight="1" x14ac:dyDescent="0.35">
      <c r="B71" s="292"/>
      <c r="C71" s="303"/>
      <c r="D71" s="304"/>
      <c r="E71" s="304"/>
      <c r="F71" s="305"/>
      <c r="G71" s="156"/>
      <c r="H71" s="157"/>
      <c r="I71" s="158"/>
      <c r="J71" s="94">
        <f t="shared" si="15"/>
        <v>0</v>
      </c>
      <c r="K71" s="10"/>
      <c r="M71" s="5"/>
    </row>
    <row r="72" spans="2:13" ht="18.75" customHeight="1" x14ac:dyDescent="0.35">
      <c r="B72" s="292"/>
      <c r="C72" s="306" t="s">
        <v>50</v>
      </c>
      <c r="D72" s="307"/>
      <c r="E72" s="307"/>
      <c r="F72" s="308"/>
      <c r="G72" s="98" t="s">
        <v>3</v>
      </c>
      <c r="H72" s="98" t="s">
        <v>4</v>
      </c>
      <c r="I72" s="99" t="s">
        <v>5</v>
      </c>
      <c r="J72" s="100" t="s">
        <v>16</v>
      </c>
      <c r="K72" s="10"/>
      <c r="M72" s="5"/>
    </row>
    <row r="73" spans="2:13" ht="18.75" customHeight="1" thickBot="1" x14ac:dyDescent="0.4">
      <c r="B73" s="293"/>
      <c r="C73" s="309" t="s">
        <v>51</v>
      </c>
      <c r="D73" s="310"/>
      <c r="E73" s="310"/>
      <c r="F73" s="310"/>
      <c r="G73" s="216"/>
      <c r="H73" s="217"/>
      <c r="I73" s="218"/>
      <c r="J73" s="219">
        <f>SUM(G73:I73)</f>
        <v>0</v>
      </c>
      <c r="K73" s="12"/>
      <c r="L73" s="26"/>
      <c r="M73" s="7"/>
    </row>
    <row r="75" spans="2:13" ht="19.2" customHeight="1" x14ac:dyDescent="0.35"/>
  </sheetData>
  <sheetProtection algorithmName="SHA-512" hashValue="MtWZSkyGMY6wS39vuSBk/h1eXzCdipKojpaIMFWONDljuziSSQwzVtQNzwBHY/r92GP3yJcwtPoClM8UW4dgjg==" saltValue="k2JFEEDXyvzzFQOQooyZgA==" spinCount="100000" sheet="1" objects="1" scenarios="1"/>
  <mergeCells count="84">
    <mergeCell ref="K11:K13"/>
    <mergeCell ref="C12:F12"/>
    <mergeCell ref="C13:F13"/>
    <mergeCell ref="B1:J2"/>
    <mergeCell ref="K1:M2"/>
    <mergeCell ref="B3:B35"/>
    <mergeCell ref="C3:F3"/>
    <mergeCell ref="K3:M4"/>
    <mergeCell ref="C4:F4"/>
    <mergeCell ref="C5:F5"/>
    <mergeCell ref="C6:F6"/>
    <mergeCell ref="C7:F7"/>
    <mergeCell ref="K7:K9"/>
    <mergeCell ref="C19:E19"/>
    <mergeCell ref="C8:F8"/>
    <mergeCell ref="C9:F9"/>
    <mergeCell ref="C10:F10"/>
    <mergeCell ref="C11:F11"/>
    <mergeCell ref="C14:F14"/>
    <mergeCell ref="C15:F15"/>
    <mergeCell ref="C16:F16"/>
    <mergeCell ref="C17:F17"/>
    <mergeCell ref="C18:F18"/>
    <mergeCell ref="C31:E31"/>
    <mergeCell ref="C20:E20"/>
    <mergeCell ref="C21:E21"/>
    <mergeCell ref="C22:E22"/>
    <mergeCell ref="C23:E23"/>
    <mergeCell ref="C24:E24"/>
    <mergeCell ref="C25:E25"/>
    <mergeCell ref="C26:E26"/>
    <mergeCell ref="C27:E27"/>
    <mergeCell ref="C28:E28"/>
    <mergeCell ref="C29:E29"/>
    <mergeCell ref="C30:E30"/>
    <mergeCell ref="K44:K45"/>
    <mergeCell ref="C45:F45"/>
    <mergeCell ref="C32:E32"/>
    <mergeCell ref="C33:E33"/>
    <mergeCell ref="C34:D34"/>
    <mergeCell ref="F34:I34"/>
    <mergeCell ref="C35:F35"/>
    <mergeCell ref="C36:F36"/>
    <mergeCell ref="C37:F37"/>
    <mergeCell ref="C38:F38"/>
    <mergeCell ref="C39:F39"/>
    <mergeCell ref="C46:F46"/>
    <mergeCell ref="C47:F47"/>
    <mergeCell ref="C48:F48"/>
    <mergeCell ref="C49:F49"/>
    <mergeCell ref="C50:F50"/>
    <mergeCell ref="C52:F52"/>
    <mergeCell ref="C53:F53"/>
    <mergeCell ref="C54:F54"/>
    <mergeCell ref="B55:B61"/>
    <mergeCell ref="C56:F56"/>
    <mergeCell ref="C57:F57"/>
    <mergeCell ref="C58:F58"/>
    <mergeCell ref="C59:F59"/>
    <mergeCell ref="C60:F60"/>
    <mergeCell ref="B36:B54"/>
    <mergeCell ref="C51:F51"/>
    <mergeCell ref="C40:F40"/>
    <mergeCell ref="C41:F41"/>
    <mergeCell ref="C42:F42"/>
    <mergeCell ref="C43:F43"/>
    <mergeCell ref="C44:F44"/>
    <mergeCell ref="K60:L61"/>
    <mergeCell ref="C61:F61"/>
    <mergeCell ref="B62:B65"/>
    <mergeCell ref="C63:F63"/>
    <mergeCell ref="C64:E64"/>
    <mergeCell ref="C65:F65"/>
    <mergeCell ref="K63:M63"/>
    <mergeCell ref="K64:M64"/>
    <mergeCell ref="B66:C66"/>
    <mergeCell ref="B67:B73"/>
    <mergeCell ref="C67:F67"/>
    <mergeCell ref="C68:F68"/>
    <mergeCell ref="C69:F69"/>
    <mergeCell ref="C70:F70"/>
    <mergeCell ref="C71:F71"/>
    <mergeCell ref="C72:F72"/>
    <mergeCell ref="C73:F73"/>
  </mergeCells>
  <dataValidations count="2">
    <dataValidation type="list" allowBlank="1" showInputMessage="1" showErrorMessage="1" sqref="F64" xr:uid="{A89C8E73-2657-4C4E-B621-06D360B0E6D8}">
      <formula1>"5%, 0%"</formula1>
    </dataValidation>
    <dataValidation type="list" allowBlank="1" showInputMessage="1" showErrorMessage="1" sqref="C67:F67 C3:F3" xr:uid="{F6F24340-ADC8-495B-9272-D77E08A12381}">
      <formula1>Monthsorhours</formula1>
    </dataValidation>
  </dataValidations>
  <pageMargins left="0.25" right="0.25" top="0.75" bottom="0.75" header="0.3" footer="0.3"/>
  <pageSetup paperSize="9" scale="4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D9DB8-30B9-4089-ACC6-ABC9A6B94956}">
  <sheetPr>
    <tabColor rgb="FFFFFFCC"/>
    <pageSetUpPr fitToPage="1"/>
  </sheetPr>
  <dimension ref="B1:M75"/>
  <sheetViews>
    <sheetView showGridLines="0" zoomScaleNormal="100" workbookViewId="0">
      <selection activeCell="L10" sqref="L10"/>
    </sheetView>
  </sheetViews>
  <sheetFormatPr defaultColWidth="9.109375" defaultRowHeight="18.75" customHeight="1" x14ac:dyDescent="0.35"/>
  <cols>
    <col min="1" max="1" width="1.33203125" style="2" customWidth="1"/>
    <col min="2" max="2" width="8.109375" style="22" customWidth="1"/>
    <col min="3" max="3" width="15.6640625" style="2" customWidth="1"/>
    <col min="4" max="4" width="7.44140625" style="2" customWidth="1"/>
    <col min="5" max="5" width="19" style="2" customWidth="1"/>
    <col min="6" max="6" width="16.44140625" style="2" customWidth="1"/>
    <col min="7" max="9" width="17.6640625" style="2" customWidth="1"/>
    <col min="10" max="10" width="18.44140625" style="2" customWidth="1"/>
    <col min="11" max="11" width="16.33203125" style="2" customWidth="1"/>
    <col min="12" max="12" width="19.109375" style="22" customWidth="1"/>
    <col min="13" max="13" width="3.21875" style="2" customWidth="1"/>
    <col min="14" max="16384" width="9.109375" style="2"/>
  </cols>
  <sheetData>
    <row r="1" spans="2:13" ht="7.2" customHeight="1" x14ac:dyDescent="0.35">
      <c r="B1" s="378" t="str">
        <f>MainApplicant!B1</f>
        <v>Budget For: INSERT PROJECT ACRONYM</v>
      </c>
      <c r="C1" s="379"/>
      <c r="D1" s="379"/>
      <c r="E1" s="379"/>
      <c r="F1" s="379"/>
      <c r="G1" s="379"/>
      <c r="H1" s="379"/>
      <c r="I1" s="379"/>
      <c r="J1" s="379"/>
      <c r="K1" s="382" t="s">
        <v>72</v>
      </c>
      <c r="L1" s="383"/>
      <c r="M1" s="384"/>
    </row>
    <row r="2" spans="2:13" ht="24" customHeight="1" thickBot="1" x14ac:dyDescent="0.4">
      <c r="B2" s="380"/>
      <c r="C2" s="381"/>
      <c r="D2" s="381"/>
      <c r="E2" s="381"/>
      <c r="F2" s="381"/>
      <c r="G2" s="381"/>
      <c r="H2" s="381"/>
      <c r="I2" s="381"/>
      <c r="J2" s="381"/>
      <c r="K2" s="385"/>
      <c r="L2" s="386"/>
      <c r="M2" s="387"/>
    </row>
    <row r="3" spans="2:13" ht="21.6" customHeight="1" x14ac:dyDescent="0.35">
      <c r="B3" s="342" t="s">
        <v>2</v>
      </c>
      <c r="C3" s="389" t="s">
        <v>67</v>
      </c>
      <c r="D3" s="390"/>
      <c r="E3" s="390"/>
      <c r="F3" s="390"/>
      <c r="G3" s="122" t="s">
        <v>3</v>
      </c>
      <c r="H3" s="122" t="s">
        <v>4</v>
      </c>
      <c r="I3" s="122" t="s">
        <v>5</v>
      </c>
      <c r="J3" s="47" t="s">
        <v>6</v>
      </c>
      <c r="K3" s="391" t="s">
        <v>118</v>
      </c>
      <c r="L3" s="392"/>
      <c r="M3" s="393"/>
    </row>
    <row r="4" spans="2:13" ht="18.75" customHeight="1" x14ac:dyDescent="0.35">
      <c r="B4" s="342"/>
      <c r="C4" s="397" t="s">
        <v>8</v>
      </c>
      <c r="D4" s="371"/>
      <c r="E4" s="371"/>
      <c r="F4" s="371"/>
      <c r="G4" s="123">
        <f>SUM(G5:G11)</f>
        <v>0</v>
      </c>
      <c r="H4" s="124">
        <f>SUM(H5:H11)</f>
        <v>0</v>
      </c>
      <c r="I4" s="124">
        <f>SUM(I5:I11)</f>
        <v>0</v>
      </c>
      <c r="J4" s="50">
        <f>SUM(J5:J11)</f>
        <v>0</v>
      </c>
      <c r="K4" s="394"/>
      <c r="L4" s="395"/>
      <c r="M4" s="396"/>
    </row>
    <row r="5" spans="2:13" ht="18.75" customHeight="1" x14ac:dyDescent="0.35">
      <c r="B5" s="342"/>
      <c r="C5" s="298" t="s">
        <v>117</v>
      </c>
      <c r="D5" s="299"/>
      <c r="E5" s="299"/>
      <c r="F5" s="299"/>
      <c r="G5" s="125"/>
      <c r="H5" s="126"/>
      <c r="I5" s="127"/>
      <c r="J5" s="105">
        <f t="shared" ref="J5:J16" si="0">SUM(G5:I5)</f>
        <v>0</v>
      </c>
      <c r="K5" s="10"/>
      <c r="M5" s="5"/>
    </row>
    <row r="6" spans="2:13" ht="18.75" customHeight="1" x14ac:dyDescent="0.35">
      <c r="B6" s="342"/>
      <c r="C6" s="300"/>
      <c r="D6" s="301"/>
      <c r="E6" s="301"/>
      <c r="F6" s="302"/>
      <c r="G6" s="128"/>
      <c r="H6" s="129"/>
      <c r="I6" s="130"/>
      <c r="J6" s="105">
        <f t="shared" si="0"/>
        <v>0</v>
      </c>
      <c r="K6" s="10"/>
      <c r="M6" s="5"/>
    </row>
    <row r="7" spans="2:13" ht="18.75" customHeight="1" x14ac:dyDescent="0.35">
      <c r="B7" s="342"/>
      <c r="C7" s="300"/>
      <c r="D7" s="301"/>
      <c r="E7" s="301"/>
      <c r="F7" s="302"/>
      <c r="G7" s="128"/>
      <c r="H7" s="129"/>
      <c r="I7" s="130"/>
      <c r="J7" s="105">
        <f t="shared" si="0"/>
        <v>0</v>
      </c>
      <c r="K7" s="398" t="s">
        <v>11</v>
      </c>
      <c r="M7" s="5"/>
    </row>
    <row r="8" spans="2:13" ht="18.75" customHeight="1" x14ac:dyDescent="0.35">
      <c r="B8" s="342"/>
      <c r="C8" s="300"/>
      <c r="D8" s="301"/>
      <c r="E8" s="301"/>
      <c r="F8" s="302"/>
      <c r="G8" s="128"/>
      <c r="H8" s="129"/>
      <c r="I8" s="130"/>
      <c r="J8" s="105">
        <f t="shared" si="0"/>
        <v>0</v>
      </c>
      <c r="K8" s="398"/>
      <c r="M8" s="5"/>
    </row>
    <row r="9" spans="2:13" ht="18.75" customHeight="1" x14ac:dyDescent="0.35">
      <c r="B9" s="342"/>
      <c r="C9" s="300"/>
      <c r="D9" s="301"/>
      <c r="E9" s="301"/>
      <c r="F9" s="302"/>
      <c r="G9" s="128"/>
      <c r="H9" s="129"/>
      <c r="I9" s="130"/>
      <c r="J9" s="105">
        <f t="shared" si="0"/>
        <v>0</v>
      </c>
      <c r="K9" s="398"/>
      <c r="L9" s="121">
        <f>MainApplicant!L8</f>
        <v>0</v>
      </c>
      <c r="M9" s="5"/>
    </row>
    <row r="10" spans="2:13" ht="18.75" customHeight="1" x14ac:dyDescent="0.35">
      <c r="B10" s="342"/>
      <c r="C10" s="300"/>
      <c r="D10" s="301"/>
      <c r="E10" s="301"/>
      <c r="F10" s="302"/>
      <c r="G10" s="128"/>
      <c r="H10" s="129"/>
      <c r="I10" s="130"/>
      <c r="J10" s="105">
        <f t="shared" si="0"/>
        <v>0</v>
      </c>
      <c r="K10" s="18"/>
      <c r="L10" s="24"/>
      <c r="M10" s="5"/>
    </row>
    <row r="11" spans="2:13" ht="18.75" customHeight="1" x14ac:dyDescent="0.35">
      <c r="B11" s="342"/>
      <c r="C11" s="303"/>
      <c r="D11" s="304"/>
      <c r="E11" s="304"/>
      <c r="F11" s="305"/>
      <c r="G11" s="131"/>
      <c r="H11" s="132"/>
      <c r="I11" s="133"/>
      <c r="J11" s="62">
        <f t="shared" si="0"/>
        <v>0</v>
      </c>
      <c r="K11" s="375" t="s">
        <v>120</v>
      </c>
      <c r="L11" s="24"/>
      <c r="M11" s="5"/>
    </row>
    <row r="12" spans="2:13" ht="18.75" customHeight="1" x14ac:dyDescent="0.35">
      <c r="B12" s="342"/>
      <c r="C12" s="376" t="s">
        <v>12</v>
      </c>
      <c r="D12" s="377"/>
      <c r="E12" s="377"/>
      <c r="F12" s="377"/>
      <c r="G12" s="123">
        <f>SUM(G13:G17)</f>
        <v>0</v>
      </c>
      <c r="H12" s="124">
        <f>SUM(H13:H17)</f>
        <v>0</v>
      </c>
      <c r="I12" s="134">
        <f>SUM(I13:I17)</f>
        <v>0</v>
      </c>
      <c r="J12" s="50">
        <f>SUM(J13:J17)</f>
        <v>0</v>
      </c>
      <c r="K12" s="375"/>
      <c r="L12" s="256">
        <f>J65</f>
        <v>0</v>
      </c>
      <c r="M12" s="5"/>
    </row>
    <row r="13" spans="2:13" ht="18.75" customHeight="1" x14ac:dyDescent="0.35">
      <c r="B13" s="342"/>
      <c r="C13" s="298" t="s">
        <v>116</v>
      </c>
      <c r="D13" s="299"/>
      <c r="E13" s="299"/>
      <c r="F13" s="299"/>
      <c r="G13" s="125"/>
      <c r="H13" s="126"/>
      <c r="I13" s="127"/>
      <c r="J13" s="64">
        <f t="shared" si="0"/>
        <v>0</v>
      </c>
      <c r="K13" s="375"/>
      <c r="L13" s="24"/>
      <c r="M13" s="5"/>
    </row>
    <row r="14" spans="2:13" ht="18.75" customHeight="1" x14ac:dyDescent="0.35">
      <c r="B14" s="342"/>
      <c r="C14" s="300"/>
      <c r="D14" s="301"/>
      <c r="E14" s="301"/>
      <c r="F14" s="302"/>
      <c r="G14" s="128"/>
      <c r="H14" s="129"/>
      <c r="I14" s="130"/>
      <c r="J14" s="105">
        <f t="shared" si="0"/>
        <v>0</v>
      </c>
      <c r="K14" s="11"/>
      <c r="L14" s="23"/>
      <c r="M14" s="5"/>
    </row>
    <row r="15" spans="2:13" ht="18.75" customHeight="1" x14ac:dyDescent="0.35">
      <c r="B15" s="342"/>
      <c r="C15" s="300"/>
      <c r="D15" s="301"/>
      <c r="E15" s="301"/>
      <c r="F15" s="302"/>
      <c r="G15" s="128"/>
      <c r="H15" s="129"/>
      <c r="I15" s="130"/>
      <c r="J15" s="105">
        <f t="shared" si="0"/>
        <v>0</v>
      </c>
      <c r="K15" s="11"/>
      <c r="L15" s="23"/>
      <c r="M15" s="5"/>
    </row>
    <row r="16" spans="2:13" ht="18.75" customHeight="1" x14ac:dyDescent="0.35">
      <c r="B16" s="342"/>
      <c r="C16" s="300"/>
      <c r="D16" s="301"/>
      <c r="E16" s="301"/>
      <c r="F16" s="302"/>
      <c r="G16" s="128"/>
      <c r="H16" s="129"/>
      <c r="I16" s="130"/>
      <c r="J16" s="105">
        <f t="shared" si="0"/>
        <v>0</v>
      </c>
      <c r="K16" s="10"/>
      <c r="M16" s="5"/>
    </row>
    <row r="17" spans="2:13" ht="18.75" customHeight="1" thickBot="1" x14ac:dyDescent="0.4">
      <c r="B17" s="342"/>
      <c r="C17" s="333"/>
      <c r="D17" s="334"/>
      <c r="E17" s="334"/>
      <c r="F17" s="369"/>
      <c r="G17" s="135"/>
      <c r="H17" s="136"/>
      <c r="I17" s="137"/>
      <c r="J17" s="69">
        <f>SUM(G17:I17)</f>
        <v>0</v>
      </c>
      <c r="K17" s="11"/>
      <c r="L17" s="23"/>
      <c r="M17" s="5"/>
    </row>
    <row r="18" spans="2:13" ht="25.2" customHeight="1" thickTop="1" thickBot="1" x14ac:dyDescent="0.4">
      <c r="B18" s="342"/>
      <c r="C18" s="335" t="s">
        <v>14</v>
      </c>
      <c r="D18" s="336"/>
      <c r="E18" s="336"/>
      <c r="F18" s="336"/>
      <c r="G18" s="138">
        <f>SUM(G4+G12)</f>
        <v>0</v>
      </c>
      <c r="H18" s="139">
        <f>SUM(H4+H12)</f>
        <v>0</v>
      </c>
      <c r="I18" s="139">
        <f>SUM(I4+I12)</f>
        <v>0</v>
      </c>
      <c r="J18" s="140">
        <f>SUM(J4+J12)</f>
        <v>0</v>
      </c>
      <c r="K18" s="11"/>
      <c r="L18" s="23"/>
      <c r="M18" s="5"/>
    </row>
    <row r="19" spans="2:13" ht="29.4" customHeight="1" thickTop="1" x14ac:dyDescent="0.35">
      <c r="B19" s="342"/>
      <c r="C19" s="366" t="s">
        <v>15</v>
      </c>
      <c r="D19" s="367"/>
      <c r="E19" s="368"/>
      <c r="F19" s="8" t="s">
        <v>90</v>
      </c>
      <c r="G19" s="141" t="s">
        <v>3</v>
      </c>
      <c r="H19" s="141" t="s">
        <v>4</v>
      </c>
      <c r="I19" s="142" t="s">
        <v>5</v>
      </c>
      <c r="J19" s="110" t="s">
        <v>16</v>
      </c>
      <c r="K19" s="11"/>
      <c r="L19" s="23"/>
      <c r="M19" s="5"/>
    </row>
    <row r="20" spans="2:13" ht="18.75" customHeight="1" x14ac:dyDescent="0.35">
      <c r="B20" s="342"/>
      <c r="C20" s="370" t="s">
        <v>17</v>
      </c>
      <c r="D20" s="371"/>
      <c r="E20" s="371"/>
      <c r="F20" s="220"/>
      <c r="G20" s="221">
        <f>SUM(G21:G27)</f>
        <v>0</v>
      </c>
      <c r="H20" s="222">
        <f t="shared" ref="H20:I20" si="1">SUM(H21:H27)</f>
        <v>0</v>
      </c>
      <c r="I20" s="222">
        <f t="shared" si="1"/>
        <v>0</v>
      </c>
      <c r="J20" s="175">
        <f>SUM(J21:J27)</f>
        <v>0</v>
      </c>
      <c r="K20" s="11"/>
      <c r="L20" s="23"/>
      <c r="M20" s="5"/>
    </row>
    <row r="21" spans="2:13" ht="18.75" customHeight="1" x14ac:dyDescent="0.35">
      <c r="B21" s="342"/>
      <c r="C21" s="372" t="str">
        <f t="shared" ref="C21:C27" si="2">C5</f>
        <v>Write Acronym and position, e.g. A4-R1 (postdoc)</v>
      </c>
      <c r="D21" s="373"/>
      <c r="E21" s="374"/>
      <c r="F21" s="223"/>
      <c r="G21" s="224">
        <f>($F$21*(1+$E$34))*G5</f>
        <v>0</v>
      </c>
      <c r="H21" s="225">
        <f>($F$21*(1+$E$34)^2)*H5</f>
        <v>0</v>
      </c>
      <c r="I21" s="225">
        <f>($F$21*(1+$E$34)^3)*I5</f>
        <v>0</v>
      </c>
      <c r="J21" s="177">
        <f t="shared" ref="J21:J27" si="3">SUM(G21:I21)</f>
        <v>0</v>
      </c>
      <c r="K21" s="11"/>
      <c r="L21" s="23"/>
      <c r="M21" s="5"/>
    </row>
    <row r="22" spans="2:13" ht="18.75" customHeight="1" x14ac:dyDescent="0.35">
      <c r="B22" s="342"/>
      <c r="C22" s="353">
        <f>C6</f>
        <v>0</v>
      </c>
      <c r="D22" s="354"/>
      <c r="E22" s="355"/>
      <c r="F22" s="226"/>
      <c r="G22" s="227">
        <f>($F$22*(1+$E$34))*G6</f>
        <v>0</v>
      </c>
      <c r="H22" s="228">
        <f>($F$22*(1+$E$34)^2)*H6</f>
        <v>0</v>
      </c>
      <c r="I22" s="228">
        <f>($F$22*(1+$E$34)^3)*I6</f>
        <v>0</v>
      </c>
      <c r="J22" s="180">
        <f t="shared" si="3"/>
        <v>0</v>
      </c>
      <c r="K22" s="11"/>
      <c r="L22" s="23"/>
      <c r="M22" s="5"/>
    </row>
    <row r="23" spans="2:13" ht="18.75" customHeight="1" x14ac:dyDescent="0.35">
      <c r="B23" s="342"/>
      <c r="C23" s="353">
        <f t="shared" si="2"/>
        <v>0</v>
      </c>
      <c r="D23" s="354"/>
      <c r="E23" s="355"/>
      <c r="F23" s="226"/>
      <c r="G23" s="227">
        <f>($F$23*(1+$E$34))*G7</f>
        <v>0</v>
      </c>
      <c r="H23" s="228">
        <f>($F$23*(1+$E$34)^2)*H7</f>
        <v>0</v>
      </c>
      <c r="I23" s="228">
        <f>($F$23*(1+$E$34)^3)*I7</f>
        <v>0</v>
      </c>
      <c r="J23" s="180">
        <f t="shared" si="3"/>
        <v>0</v>
      </c>
      <c r="K23" s="11"/>
      <c r="L23" s="23"/>
      <c r="M23" s="5"/>
    </row>
    <row r="24" spans="2:13" ht="18.75" customHeight="1" x14ac:dyDescent="0.35">
      <c r="B24" s="342"/>
      <c r="C24" s="353">
        <f t="shared" si="2"/>
        <v>0</v>
      </c>
      <c r="D24" s="354"/>
      <c r="E24" s="355"/>
      <c r="F24" s="226"/>
      <c r="G24" s="227">
        <f>($F$24*(1+$E$34))*G8</f>
        <v>0</v>
      </c>
      <c r="H24" s="228">
        <f>($F$24*(1+$E$34)^2)*H8</f>
        <v>0</v>
      </c>
      <c r="I24" s="228">
        <f>($F$24*(1+$E$34)^3)*I8</f>
        <v>0</v>
      </c>
      <c r="J24" s="180">
        <f t="shared" si="3"/>
        <v>0</v>
      </c>
      <c r="K24" s="11"/>
      <c r="L24" s="23"/>
      <c r="M24" s="5"/>
    </row>
    <row r="25" spans="2:13" ht="18.75" customHeight="1" x14ac:dyDescent="0.35">
      <c r="B25" s="342"/>
      <c r="C25" s="353">
        <f t="shared" si="2"/>
        <v>0</v>
      </c>
      <c r="D25" s="354"/>
      <c r="E25" s="355"/>
      <c r="F25" s="226"/>
      <c r="G25" s="227">
        <f>($F$25*(1+$E$34))*G9</f>
        <v>0</v>
      </c>
      <c r="H25" s="228">
        <f>($F$25*(1+$E$34)^2)*H9</f>
        <v>0</v>
      </c>
      <c r="I25" s="228">
        <f>($F$25*(1+$E$34)^3)*I9</f>
        <v>0</v>
      </c>
      <c r="J25" s="180">
        <f t="shared" si="3"/>
        <v>0</v>
      </c>
      <c r="K25" s="11"/>
      <c r="L25" s="23"/>
      <c r="M25" s="5"/>
    </row>
    <row r="26" spans="2:13" ht="18.75" customHeight="1" x14ac:dyDescent="0.35">
      <c r="B26" s="342"/>
      <c r="C26" s="353">
        <f t="shared" si="2"/>
        <v>0</v>
      </c>
      <c r="D26" s="354"/>
      <c r="E26" s="355"/>
      <c r="F26" s="226"/>
      <c r="G26" s="227">
        <f>($F$26*(1+$E$34))*G10</f>
        <v>0</v>
      </c>
      <c r="H26" s="228">
        <f>($F$26*(1+$E$34)^2)*H10</f>
        <v>0</v>
      </c>
      <c r="I26" s="228">
        <f>($F$26*(1+$E$34)^3)*I10</f>
        <v>0</v>
      </c>
      <c r="J26" s="180">
        <f t="shared" si="3"/>
        <v>0</v>
      </c>
      <c r="K26" s="11"/>
      <c r="L26" s="23"/>
      <c r="M26" s="5"/>
    </row>
    <row r="27" spans="2:13" ht="18.75" customHeight="1" x14ac:dyDescent="0.35">
      <c r="B27" s="342"/>
      <c r="C27" s="356">
        <f t="shared" si="2"/>
        <v>0</v>
      </c>
      <c r="D27" s="357"/>
      <c r="E27" s="358"/>
      <c r="F27" s="229"/>
      <c r="G27" s="230">
        <f>($F$27*(1+$E$34))*G11</f>
        <v>0</v>
      </c>
      <c r="H27" s="231">
        <f>($F$27*(1+$E$34)^2)*H11</f>
        <v>0</v>
      </c>
      <c r="I27" s="231">
        <f>($F$27*(1+$E$34)^3)*I11</f>
        <v>0</v>
      </c>
      <c r="J27" s="183">
        <f t="shared" si="3"/>
        <v>0</v>
      </c>
      <c r="K27" s="11"/>
      <c r="L27" s="23"/>
      <c r="M27" s="5"/>
    </row>
    <row r="28" spans="2:13" ht="18.75" customHeight="1" x14ac:dyDescent="0.35">
      <c r="B28" s="342"/>
      <c r="C28" s="370" t="s">
        <v>18</v>
      </c>
      <c r="D28" s="371"/>
      <c r="E28" s="371"/>
      <c r="F28" s="222"/>
      <c r="G28" s="221">
        <f>SUM(G29:G33)</f>
        <v>0</v>
      </c>
      <c r="H28" s="222">
        <f t="shared" ref="H28:I28" si="4">SUM(H29:H33)</f>
        <v>0</v>
      </c>
      <c r="I28" s="222">
        <f t="shared" si="4"/>
        <v>0</v>
      </c>
      <c r="J28" s="175">
        <f>SUM(J29:J33)</f>
        <v>0</v>
      </c>
      <c r="K28" s="11"/>
      <c r="L28" s="23"/>
      <c r="M28" s="5"/>
    </row>
    <row r="29" spans="2:13" ht="18.75" customHeight="1" x14ac:dyDescent="0.35">
      <c r="B29" s="342"/>
      <c r="C29" s="372" t="str">
        <f>C13</f>
        <v>Write Acronym and position, e.g. A4-R2 (lab tech)</v>
      </c>
      <c r="D29" s="373"/>
      <c r="E29" s="374"/>
      <c r="F29" s="223"/>
      <c r="G29" s="224">
        <f>($F$29*(1+$E$34))*G13</f>
        <v>0</v>
      </c>
      <c r="H29" s="225">
        <f>($F$29*(1+$E$34)^2)*H13</f>
        <v>0</v>
      </c>
      <c r="I29" s="232">
        <f>($F$29*(1+$E$34)^3)*I13</f>
        <v>0</v>
      </c>
      <c r="J29" s="181">
        <f>SUM(G29:I29)</f>
        <v>0</v>
      </c>
      <c r="K29" s="11"/>
      <c r="L29" s="23"/>
      <c r="M29" s="5"/>
    </row>
    <row r="30" spans="2:13" ht="18.75" customHeight="1" x14ac:dyDescent="0.35">
      <c r="B30" s="342"/>
      <c r="C30" s="353">
        <f>C14</f>
        <v>0</v>
      </c>
      <c r="D30" s="354"/>
      <c r="E30" s="355"/>
      <c r="F30" s="226"/>
      <c r="G30" s="227">
        <f>($F$30*(1+$E$34))*G14</f>
        <v>0</v>
      </c>
      <c r="H30" s="228">
        <f>($F$30*(1+$E$34)^2)*H14</f>
        <v>0</v>
      </c>
      <c r="I30" s="233">
        <f>($F$30*(1+$E$34)^3)*I14</f>
        <v>0</v>
      </c>
      <c r="J30" s="181">
        <f>SUM(G30:I30)</f>
        <v>0</v>
      </c>
      <c r="K30" s="11"/>
      <c r="L30" s="23"/>
      <c r="M30" s="5"/>
    </row>
    <row r="31" spans="2:13" ht="18.75" customHeight="1" x14ac:dyDescent="0.35">
      <c r="B31" s="342"/>
      <c r="C31" s="353">
        <f>C15</f>
        <v>0</v>
      </c>
      <c r="D31" s="354"/>
      <c r="E31" s="355"/>
      <c r="F31" s="226"/>
      <c r="G31" s="227">
        <f>($F$31*(1+$E$34))*G15</f>
        <v>0</v>
      </c>
      <c r="H31" s="228">
        <f>($F$31*(1+$E$34)^2)*H15</f>
        <v>0</v>
      </c>
      <c r="I31" s="233">
        <f>($F$31*(1+$E$34)^3)*I15</f>
        <v>0</v>
      </c>
      <c r="J31" s="181">
        <f>SUM(G31:I31)</f>
        <v>0</v>
      </c>
      <c r="K31" s="11"/>
      <c r="L31" s="23"/>
      <c r="M31" s="5"/>
    </row>
    <row r="32" spans="2:13" ht="18.75" customHeight="1" x14ac:dyDescent="0.35">
      <c r="B32" s="342"/>
      <c r="C32" s="353">
        <f>C16</f>
        <v>0</v>
      </c>
      <c r="D32" s="354"/>
      <c r="E32" s="355"/>
      <c r="F32" s="226"/>
      <c r="G32" s="227">
        <f>($F$32*(1+$E$34))*G16</f>
        <v>0</v>
      </c>
      <c r="H32" s="228">
        <f>($F$32*(1+$E$34)^2)*H16</f>
        <v>0</v>
      </c>
      <c r="I32" s="233">
        <f>($F$32*(1+$E$34)^3)*I16</f>
        <v>0</v>
      </c>
      <c r="J32" s="181">
        <f>SUM(G32:I32)</f>
        <v>0</v>
      </c>
      <c r="K32" s="11"/>
      <c r="L32" s="23"/>
      <c r="M32" s="5"/>
    </row>
    <row r="33" spans="2:13" ht="18.75" customHeight="1" x14ac:dyDescent="0.35">
      <c r="B33" s="342"/>
      <c r="C33" s="356">
        <f>C17</f>
        <v>0</v>
      </c>
      <c r="D33" s="357"/>
      <c r="E33" s="358"/>
      <c r="F33" s="226"/>
      <c r="G33" s="230">
        <f>($F$33*(1+$E$34))*G17</f>
        <v>0</v>
      </c>
      <c r="H33" s="231">
        <f>($F$33*(1+$E$34)^2)*H17</f>
        <v>0</v>
      </c>
      <c r="I33" s="234">
        <f>($F$33*(1+$E$34)^3)*I17</f>
        <v>0</v>
      </c>
      <c r="J33" s="184">
        <f>SUM(G33:I33)</f>
        <v>0</v>
      </c>
      <c r="K33" s="11"/>
      <c r="L33" s="23"/>
      <c r="M33" s="5"/>
    </row>
    <row r="34" spans="2:13" ht="18.75" customHeight="1" thickBot="1" x14ac:dyDescent="0.4">
      <c r="B34" s="342"/>
      <c r="C34" s="359" t="s">
        <v>19</v>
      </c>
      <c r="D34" s="360"/>
      <c r="E34" s="143">
        <v>0.03</v>
      </c>
      <c r="F34" s="361"/>
      <c r="G34" s="362"/>
      <c r="H34" s="362"/>
      <c r="I34" s="362"/>
      <c r="J34" s="75"/>
      <c r="K34" s="10"/>
      <c r="M34" s="5"/>
    </row>
    <row r="35" spans="2:13" ht="24" customHeight="1" thickTop="1" thickBot="1" x14ac:dyDescent="0.4">
      <c r="B35" s="388"/>
      <c r="C35" s="363" t="s">
        <v>20</v>
      </c>
      <c r="D35" s="364"/>
      <c r="E35" s="364"/>
      <c r="F35" s="365"/>
      <c r="G35" s="235">
        <f>SUM(G20+G28)</f>
        <v>0</v>
      </c>
      <c r="H35" s="236">
        <f t="shared" ref="H35:I35" si="5">SUM(H20+H28)</f>
        <v>0</v>
      </c>
      <c r="I35" s="236">
        <f t="shared" si="5"/>
        <v>0</v>
      </c>
      <c r="J35" s="189">
        <f>SUM(J20+J28)</f>
        <v>0</v>
      </c>
      <c r="K35" s="10"/>
      <c r="M35" s="5"/>
    </row>
    <row r="36" spans="2:13" ht="18.75" customHeight="1" thickTop="1" x14ac:dyDescent="0.35">
      <c r="B36" s="341" t="s">
        <v>21</v>
      </c>
      <c r="C36" s="366" t="s">
        <v>22</v>
      </c>
      <c r="D36" s="367"/>
      <c r="E36" s="367"/>
      <c r="F36" s="368"/>
      <c r="G36" s="144" t="s">
        <v>3</v>
      </c>
      <c r="H36" s="144" t="s">
        <v>4</v>
      </c>
      <c r="I36" s="144" t="s">
        <v>5</v>
      </c>
      <c r="J36" s="77" t="str">
        <f>J19</f>
        <v>Total (DKK)</v>
      </c>
      <c r="K36" s="10"/>
      <c r="M36" s="5"/>
    </row>
    <row r="37" spans="2:13" ht="18.75" customHeight="1" x14ac:dyDescent="0.35">
      <c r="B37" s="342"/>
      <c r="C37" s="493" t="s">
        <v>68</v>
      </c>
      <c r="D37" s="494"/>
      <c r="E37" s="494"/>
      <c r="F37" s="494"/>
      <c r="G37" s="237"/>
      <c r="H37" s="238"/>
      <c r="I37" s="239"/>
      <c r="J37" s="181">
        <f t="shared" ref="J37:J44" si="6">SUM(G37:I37)</f>
        <v>0</v>
      </c>
      <c r="K37" s="10"/>
      <c r="M37" s="5"/>
    </row>
    <row r="38" spans="2:13" ht="18.75" customHeight="1" x14ac:dyDescent="0.35">
      <c r="B38" s="342"/>
      <c r="C38" s="493"/>
      <c r="D38" s="494"/>
      <c r="E38" s="494"/>
      <c r="F38" s="494"/>
      <c r="G38" s="237"/>
      <c r="H38" s="238"/>
      <c r="I38" s="239"/>
      <c r="J38" s="181">
        <f t="shared" si="6"/>
        <v>0</v>
      </c>
      <c r="K38" s="10"/>
      <c r="M38" s="5"/>
    </row>
    <row r="39" spans="2:13" ht="18.75" customHeight="1" x14ac:dyDescent="0.35">
      <c r="B39" s="342"/>
      <c r="C39" s="493"/>
      <c r="D39" s="494"/>
      <c r="E39" s="494"/>
      <c r="F39" s="494"/>
      <c r="G39" s="237"/>
      <c r="H39" s="238"/>
      <c r="I39" s="239"/>
      <c r="J39" s="181">
        <f t="shared" si="6"/>
        <v>0</v>
      </c>
      <c r="K39" s="10"/>
      <c r="M39" s="5"/>
    </row>
    <row r="40" spans="2:13" ht="18.75" customHeight="1" x14ac:dyDescent="0.35">
      <c r="B40" s="342"/>
      <c r="C40" s="493"/>
      <c r="D40" s="494"/>
      <c r="E40" s="494"/>
      <c r="F40" s="494"/>
      <c r="G40" s="237"/>
      <c r="H40" s="238"/>
      <c r="I40" s="239"/>
      <c r="J40" s="181">
        <f t="shared" si="6"/>
        <v>0</v>
      </c>
      <c r="K40" s="10"/>
      <c r="M40" s="5"/>
    </row>
    <row r="41" spans="2:13" ht="18.75" customHeight="1" x14ac:dyDescent="0.35">
      <c r="B41" s="342"/>
      <c r="C41" s="493"/>
      <c r="D41" s="494"/>
      <c r="E41" s="494"/>
      <c r="F41" s="494"/>
      <c r="G41" s="237"/>
      <c r="H41" s="238"/>
      <c r="I41" s="239"/>
      <c r="J41" s="181">
        <f t="shared" si="6"/>
        <v>0</v>
      </c>
      <c r="K41" s="10"/>
      <c r="M41" s="5"/>
    </row>
    <row r="42" spans="2:13" ht="18.75" customHeight="1" x14ac:dyDescent="0.35">
      <c r="B42" s="342"/>
      <c r="C42" s="493"/>
      <c r="D42" s="494"/>
      <c r="E42" s="494"/>
      <c r="F42" s="494"/>
      <c r="G42" s="237"/>
      <c r="H42" s="238"/>
      <c r="I42" s="239"/>
      <c r="J42" s="181">
        <f t="shared" si="6"/>
        <v>0</v>
      </c>
      <c r="K42" s="10"/>
      <c r="M42" s="5"/>
    </row>
    <row r="43" spans="2:13" ht="18.75" customHeight="1" thickBot="1" x14ac:dyDescent="0.4">
      <c r="B43" s="342"/>
      <c r="C43" s="495"/>
      <c r="D43" s="496"/>
      <c r="E43" s="496"/>
      <c r="F43" s="496"/>
      <c r="G43" s="240"/>
      <c r="H43" s="241"/>
      <c r="I43" s="242"/>
      <c r="J43" s="198">
        <f t="shared" si="6"/>
        <v>0</v>
      </c>
      <c r="K43" s="10"/>
      <c r="M43" s="5"/>
    </row>
    <row r="44" spans="2:13" ht="26.4" customHeight="1" thickTop="1" thickBot="1" x14ac:dyDescent="0.4">
      <c r="B44" s="342"/>
      <c r="C44" s="335" t="s">
        <v>25</v>
      </c>
      <c r="D44" s="336"/>
      <c r="E44" s="336"/>
      <c r="F44" s="347"/>
      <c r="G44" s="235">
        <f>SUM(G37:G43)</f>
        <v>0</v>
      </c>
      <c r="H44" s="236">
        <f t="shared" ref="H44:I44" si="7">SUM(H37:H43)</f>
        <v>0</v>
      </c>
      <c r="I44" s="243">
        <f t="shared" si="7"/>
        <v>0</v>
      </c>
      <c r="J44" s="190">
        <f t="shared" si="6"/>
        <v>0</v>
      </c>
      <c r="K44" s="351" t="s">
        <v>26</v>
      </c>
      <c r="M44" s="5"/>
    </row>
    <row r="45" spans="2:13" ht="25.2" customHeight="1" thickTop="1" thickBot="1" x14ac:dyDescent="0.4">
      <c r="B45" s="317"/>
      <c r="C45" s="352" t="s">
        <v>27</v>
      </c>
      <c r="D45" s="315"/>
      <c r="E45" s="315"/>
      <c r="F45" s="315"/>
      <c r="G45" s="244">
        <f>IF($L$45&lt;8000,G4*$L$45,G4*8000)</f>
        <v>0</v>
      </c>
      <c r="H45" s="245">
        <f>IF($L$45&lt;8000,H4*$L$45,H4*8000)</f>
        <v>0</v>
      </c>
      <c r="I45" s="246">
        <f>IF($L$45&lt;8000,I4*$L$45,I4*8000)</f>
        <v>0</v>
      </c>
      <c r="J45" s="200">
        <f>SUM(G45:I45)</f>
        <v>0</v>
      </c>
      <c r="K45" s="351"/>
      <c r="L45" s="247">
        <v>0</v>
      </c>
      <c r="M45" s="5"/>
    </row>
    <row r="46" spans="2:13" ht="18.75" customHeight="1" thickTop="1" x14ac:dyDescent="0.35">
      <c r="B46" s="317"/>
      <c r="C46" s="348" t="s">
        <v>93</v>
      </c>
      <c r="D46" s="349"/>
      <c r="E46" s="349"/>
      <c r="F46" s="350"/>
      <c r="G46" s="141" t="s">
        <v>3</v>
      </c>
      <c r="H46" s="141" t="s">
        <v>4</v>
      </c>
      <c r="I46" s="141" t="s">
        <v>5</v>
      </c>
      <c r="J46" s="77" t="str">
        <f>J19</f>
        <v>Total (DKK)</v>
      </c>
      <c r="K46" s="10"/>
      <c r="M46" s="5"/>
    </row>
    <row r="47" spans="2:13" ht="18.75" customHeight="1" x14ac:dyDescent="0.35">
      <c r="B47" s="317"/>
      <c r="C47" s="298" t="s">
        <v>69</v>
      </c>
      <c r="D47" s="299"/>
      <c r="E47" s="299"/>
      <c r="F47" s="299"/>
      <c r="G47" s="223"/>
      <c r="H47" s="248"/>
      <c r="I47" s="249"/>
      <c r="J47" s="181">
        <f t="shared" ref="J47:J54" si="8">SUM(G47:I47)</f>
        <v>0</v>
      </c>
      <c r="K47" s="10"/>
      <c r="M47" s="5"/>
    </row>
    <row r="48" spans="2:13" ht="18.75" customHeight="1" x14ac:dyDescent="0.35">
      <c r="B48" s="317"/>
      <c r="C48" s="300"/>
      <c r="D48" s="301"/>
      <c r="E48" s="301"/>
      <c r="F48" s="301"/>
      <c r="G48" s="226"/>
      <c r="H48" s="250"/>
      <c r="I48" s="251"/>
      <c r="J48" s="181">
        <f t="shared" si="8"/>
        <v>0</v>
      </c>
      <c r="K48" s="10"/>
      <c r="M48" s="5"/>
    </row>
    <row r="49" spans="2:13" ht="18.75" customHeight="1" x14ac:dyDescent="0.35">
      <c r="B49" s="317"/>
      <c r="C49" s="300"/>
      <c r="D49" s="301"/>
      <c r="E49" s="301"/>
      <c r="F49" s="301"/>
      <c r="G49" s="226"/>
      <c r="H49" s="250"/>
      <c r="I49" s="251"/>
      <c r="J49" s="181">
        <f t="shared" si="8"/>
        <v>0</v>
      </c>
      <c r="K49" s="10"/>
      <c r="M49" s="5"/>
    </row>
    <row r="50" spans="2:13" ht="18.75" customHeight="1" x14ac:dyDescent="0.35">
      <c r="B50" s="317"/>
      <c r="C50" s="300"/>
      <c r="D50" s="301"/>
      <c r="E50" s="301"/>
      <c r="F50" s="301"/>
      <c r="G50" s="226"/>
      <c r="H50" s="250"/>
      <c r="I50" s="251"/>
      <c r="J50" s="181">
        <f t="shared" si="8"/>
        <v>0</v>
      </c>
      <c r="K50" s="10"/>
      <c r="M50" s="5"/>
    </row>
    <row r="51" spans="2:13" ht="18.75" customHeight="1" x14ac:dyDescent="0.35">
      <c r="B51" s="317"/>
      <c r="C51" s="300"/>
      <c r="D51" s="301"/>
      <c r="E51" s="301"/>
      <c r="F51" s="301"/>
      <c r="G51" s="226"/>
      <c r="H51" s="250"/>
      <c r="I51" s="251"/>
      <c r="J51" s="181">
        <f t="shared" si="8"/>
        <v>0</v>
      </c>
      <c r="K51" s="10"/>
      <c r="M51" s="5"/>
    </row>
    <row r="52" spans="2:13" ht="18.75" customHeight="1" x14ac:dyDescent="0.35">
      <c r="B52" s="317"/>
      <c r="C52" s="300"/>
      <c r="D52" s="301"/>
      <c r="E52" s="301"/>
      <c r="F52" s="301"/>
      <c r="G52" s="226"/>
      <c r="H52" s="250"/>
      <c r="I52" s="251"/>
      <c r="J52" s="181">
        <f t="shared" si="8"/>
        <v>0</v>
      </c>
      <c r="K52" s="10"/>
      <c r="M52" s="5"/>
    </row>
    <row r="53" spans="2:13" ht="18.75" customHeight="1" thickBot="1" x14ac:dyDescent="0.4">
      <c r="B53" s="317"/>
      <c r="C53" s="333"/>
      <c r="D53" s="334"/>
      <c r="E53" s="334"/>
      <c r="F53" s="334"/>
      <c r="G53" s="252"/>
      <c r="H53" s="253"/>
      <c r="I53" s="254"/>
      <c r="J53" s="198">
        <f t="shared" si="8"/>
        <v>0</v>
      </c>
      <c r="K53" s="10"/>
      <c r="M53" s="5"/>
    </row>
    <row r="54" spans="2:13" ht="25.2" customHeight="1" thickTop="1" thickBot="1" x14ac:dyDescent="0.4">
      <c r="B54" s="318"/>
      <c r="C54" s="335" t="s">
        <v>29</v>
      </c>
      <c r="D54" s="336"/>
      <c r="E54" s="336"/>
      <c r="F54" s="336"/>
      <c r="G54" s="235">
        <f t="shared" ref="G54:H54" si="9">SUM(G47:G53)</f>
        <v>0</v>
      </c>
      <c r="H54" s="236">
        <f t="shared" si="9"/>
        <v>0</v>
      </c>
      <c r="I54" s="236">
        <f>SUM(I47:I53)</f>
        <v>0</v>
      </c>
      <c r="J54" s="209">
        <f t="shared" si="8"/>
        <v>0</v>
      </c>
      <c r="K54" s="10"/>
      <c r="M54" s="5"/>
    </row>
    <row r="55" spans="2:13" ht="23.4" customHeight="1" x14ac:dyDescent="0.35">
      <c r="B55" s="316" t="s">
        <v>30</v>
      </c>
      <c r="C55" s="79" t="s">
        <v>31</v>
      </c>
      <c r="D55" s="145"/>
      <c r="E55" s="145"/>
      <c r="F55" s="145"/>
      <c r="G55" s="141" t="s">
        <v>3</v>
      </c>
      <c r="H55" s="141" t="s">
        <v>4</v>
      </c>
      <c r="I55" s="142" t="s">
        <v>5</v>
      </c>
      <c r="J55" s="80" t="s">
        <v>16</v>
      </c>
      <c r="K55" s="114" t="s">
        <v>80</v>
      </c>
      <c r="L55" s="106"/>
      <c r="M55" s="5"/>
    </row>
    <row r="56" spans="2:13" ht="18.75" customHeight="1" x14ac:dyDescent="0.35">
      <c r="B56" s="317"/>
      <c r="C56" s="337" t="s">
        <v>32</v>
      </c>
      <c r="D56" s="337"/>
      <c r="E56" s="337"/>
      <c r="F56" s="337"/>
      <c r="G56" s="223"/>
      <c r="H56" s="248"/>
      <c r="I56" s="249"/>
      <c r="J56" s="178">
        <f t="shared" ref="J56:J60" si="10">SUM(G56:I56)</f>
        <v>0</v>
      </c>
      <c r="K56" s="165" t="s">
        <v>77</v>
      </c>
      <c r="L56" s="106"/>
      <c r="M56" s="19"/>
    </row>
    <row r="57" spans="2:13" ht="18.75" customHeight="1" x14ac:dyDescent="0.35">
      <c r="B57" s="317"/>
      <c r="C57" s="338" t="s">
        <v>33</v>
      </c>
      <c r="D57" s="338"/>
      <c r="E57" s="338"/>
      <c r="F57" s="338"/>
      <c r="G57" s="226"/>
      <c r="H57" s="250"/>
      <c r="I57" s="251"/>
      <c r="J57" s="181">
        <f t="shared" si="10"/>
        <v>0</v>
      </c>
      <c r="K57" s="10"/>
      <c r="M57" s="19"/>
    </row>
    <row r="58" spans="2:13" ht="18.75" customHeight="1" x14ac:dyDescent="0.35">
      <c r="B58" s="317"/>
      <c r="C58" s="338" t="s">
        <v>34</v>
      </c>
      <c r="D58" s="338"/>
      <c r="E58" s="338"/>
      <c r="F58" s="338"/>
      <c r="G58" s="226"/>
      <c r="H58" s="250"/>
      <c r="I58" s="251"/>
      <c r="J58" s="181">
        <f t="shared" si="10"/>
        <v>0</v>
      </c>
      <c r="K58" s="10" t="s">
        <v>35</v>
      </c>
      <c r="M58" s="19"/>
    </row>
    <row r="59" spans="2:13" ht="18.75" customHeight="1" x14ac:dyDescent="0.35">
      <c r="B59" s="317"/>
      <c r="C59" s="338" t="s">
        <v>36</v>
      </c>
      <c r="D59" s="338"/>
      <c r="E59" s="338"/>
      <c r="F59" s="338"/>
      <c r="G59" s="226"/>
      <c r="H59" s="250"/>
      <c r="I59" s="251"/>
      <c r="J59" s="181">
        <f t="shared" si="10"/>
        <v>0</v>
      </c>
      <c r="K59" s="10"/>
      <c r="M59" s="19"/>
    </row>
    <row r="60" spans="2:13" ht="18.600000000000001" customHeight="1" thickBot="1" x14ac:dyDescent="0.4">
      <c r="B60" s="317"/>
      <c r="C60" s="339" t="s">
        <v>37</v>
      </c>
      <c r="D60" s="340"/>
      <c r="E60" s="340"/>
      <c r="F60" s="340"/>
      <c r="G60" s="252"/>
      <c r="H60" s="253"/>
      <c r="I60" s="254"/>
      <c r="J60" s="210">
        <f t="shared" si="10"/>
        <v>0</v>
      </c>
      <c r="K60" s="311"/>
      <c r="L60" s="312"/>
      <c r="M60" s="20"/>
    </row>
    <row r="61" spans="2:13" ht="22.2" customHeight="1" thickTop="1" thickBot="1" x14ac:dyDescent="0.4">
      <c r="B61" s="318"/>
      <c r="C61" s="315" t="s">
        <v>38</v>
      </c>
      <c r="D61" s="315"/>
      <c r="E61" s="315"/>
      <c r="F61" s="315"/>
      <c r="G61" s="244">
        <f>SUM(G56:G60)</f>
        <v>0</v>
      </c>
      <c r="H61" s="245">
        <f t="shared" ref="H61" si="11">SUM(H56:H60)</f>
        <v>0</v>
      </c>
      <c r="I61" s="245">
        <f>SUM(I56:I60)</f>
        <v>0</v>
      </c>
      <c r="J61" s="199">
        <f>SUM(G61:I61)</f>
        <v>0</v>
      </c>
      <c r="K61" s="313"/>
      <c r="L61" s="314"/>
      <c r="M61" s="21"/>
    </row>
    <row r="62" spans="2:13" ht="18" customHeight="1" x14ac:dyDescent="0.35">
      <c r="B62" s="316" t="s">
        <v>39</v>
      </c>
      <c r="C62" s="146"/>
      <c r="D62" s="147"/>
      <c r="E62" s="147"/>
      <c r="F62" s="147"/>
      <c r="G62" s="141" t="s">
        <v>3</v>
      </c>
      <c r="H62" s="141" t="s">
        <v>4</v>
      </c>
      <c r="I62" s="142" t="s">
        <v>5</v>
      </c>
      <c r="J62" s="80" t="s">
        <v>40</v>
      </c>
      <c r="K62" s="33" t="s">
        <v>92</v>
      </c>
      <c r="L62" s="25"/>
      <c r="M62" s="9"/>
    </row>
    <row r="63" spans="2:13" ht="18" x14ac:dyDescent="0.35">
      <c r="B63" s="317"/>
      <c r="C63" s="319" t="s">
        <v>42</v>
      </c>
      <c r="D63" s="320"/>
      <c r="E63" s="320"/>
      <c r="F63" s="321"/>
      <c r="G63" s="177">
        <f>G35+G44+G45+G54+G61</f>
        <v>0</v>
      </c>
      <c r="H63" s="178">
        <f>H35+H44+H45+H54+H61</f>
        <v>0</v>
      </c>
      <c r="I63" s="185">
        <f>I35+I44+I45+I54+I61</f>
        <v>0</v>
      </c>
      <c r="J63" s="181">
        <f>SUM(G63:I63)</f>
        <v>0</v>
      </c>
      <c r="K63" s="327" t="s">
        <v>127</v>
      </c>
      <c r="L63" s="328"/>
      <c r="M63" s="329"/>
    </row>
    <row r="64" spans="2:13" ht="18.600000000000001" customHeight="1" thickBot="1" x14ac:dyDescent="0.4">
      <c r="B64" s="317"/>
      <c r="C64" s="322" t="s">
        <v>43</v>
      </c>
      <c r="D64" s="323"/>
      <c r="E64" s="323"/>
      <c r="F64" s="148">
        <v>0.05</v>
      </c>
      <c r="G64" s="211">
        <f>G63*$F$64</f>
        <v>0</v>
      </c>
      <c r="H64" s="198">
        <f t="shared" ref="H64:I64" si="12">H63*$F$64</f>
        <v>0</v>
      </c>
      <c r="I64" s="212">
        <f t="shared" si="12"/>
        <v>0</v>
      </c>
      <c r="J64" s="198">
        <f>SUM(G64:I64)</f>
        <v>0</v>
      </c>
      <c r="K64" s="486" t="s">
        <v>44</v>
      </c>
      <c r="L64" s="487"/>
      <c r="M64" s="488"/>
    </row>
    <row r="65" spans="2:13" ht="24" customHeight="1" thickTop="1" thickBot="1" x14ac:dyDescent="0.4">
      <c r="B65" s="318"/>
      <c r="C65" s="324" t="s">
        <v>45</v>
      </c>
      <c r="D65" s="325"/>
      <c r="E65" s="325"/>
      <c r="F65" s="326"/>
      <c r="G65" s="213">
        <f t="shared" ref="G65:I65" si="13">SUM(G63:G64)</f>
        <v>0</v>
      </c>
      <c r="H65" s="214">
        <f t="shared" si="13"/>
        <v>0</v>
      </c>
      <c r="I65" s="215">
        <f t="shared" si="13"/>
        <v>0</v>
      </c>
      <c r="J65" s="214">
        <f>SUM(G65:I65)</f>
        <v>0</v>
      </c>
      <c r="K65" s="10"/>
      <c r="M65" s="5"/>
    </row>
    <row r="66" spans="2:13" ht="10.199999999999999" customHeight="1" thickBot="1" x14ac:dyDescent="0.4">
      <c r="B66" s="289"/>
      <c r="C66" s="290"/>
      <c r="D66" s="112"/>
      <c r="E66" s="112"/>
      <c r="F66" s="112"/>
      <c r="G66" s="255"/>
      <c r="H66" s="255"/>
      <c r="I66" s="255"/>
      <c r="J66" s="255"/>
      <c r="K66" s="10"/>
      <c r="M66" s="5"/>
    </row>
    <row r="67" spans="2:13" ht="24" customHeight="1" x14ac:dyDescent="0.35">
      <c r="B67" s="291" t="s">
        <v>46</v>
      </c>
      <c r="C67" s="294" t="s">
        <v>47</v>
      </c>
      <c r="D67" s="295"/>
      <c r="E67" s="295"/>
      <c r="F67" s="295"/>
      <c r="G67" s="87" t="s">
        <v>3</v>
      </c>
      <c r="H67" s="87" t="s">
        <v>4</v>
      </c>
      <c r="I67" s="87" t="s">
        <v>5</v>
      </c>
      <c r="J67" s="87" t="s">
        <v>6</v>
      </c>
      <c r="K67" s="10"/>
      <c r="M67" s="5"/>
    </row>
    <row r="68" spans="2:13" ht="18.75" customHeight="1" x14ac:dyDescent="0.35">
      <c r="B68" s="292"/>
      <c r="C68" s="296" t="s">
        <v>48</v>
      </c>
      <c r="D68" s="297"/>
      <c r="E68" s="297"/>
      <c r="F68" s="297"/>
      <c r="G68" s="149">
        <f>SUM(G69:G71)</f>
        <v>0</v>
      </c>
      <c r="H68" s="149">
        <f t="shared" ref="H68:I68" si="14">SUM(H69:H71)</f>
        <v>0</v>
      </c>
      <c r="I68" s="149">
        <f t="shared" si="14"/>
        <v>0</v>
      </c>
      <c r="J68" s="88">
        <f>SUM(G68:I68)</f>
        <v>0</v>
      </c>
      <c r="K68" s="10"/>
      <c r="M68" s="5"/>
    </row>
    <row r="69" spans="2:13" ht="18.75" customHeight="1" x14ac:dyDescent="0.35">
      <c r="B69" s="292"/>
      <c r="C69" s="298" t="s">
        <v>115</v>
      </c>
      <c r="D69" s="299"/>
      <c r="E69" s="299"/>
      <c r="F69" s="299"/>
      <c r="G69" s="150"/>
      <c r="H69" s="151"/>
      <c r="I69" s="152"/>
      <c r="J69" s="91">
        <f t="shared" ref="J69:J71" si="15">SUM(G69:I69)</f>
        <v>0</v>
      </c>
      <c r="K69" s="10"/>
      <c r="M69" s="5"/>
    </row>
    <row r="70" spans="2:13" ht="18.75" customHeight="1" x14ac:dyDescent="0.35">
      <c r="B70" s="292"/>
      <c r="C70" s="300"/>
      <c r="D70" s="301"/>
      <c r="E70" s="301"/>
      <c r="F70" s="302"/>
      <c r="G70" s="153"/>
      <c r="H70" s="154"/>
      <c r="I70" s="155"/>
      <c r="J70" s="94">
        <f t="shared" si="15"/>
        <v>0</v>
      </c>
      <c r="K70" s="10"/>
      <c r="M70" s="5"/>
    </row>
    <row r="71" spans="2:13" ht="18.75" customHeight="1" x14ac:dyDescent="0.35">
      <c r="B71" s="292"/>
      <c r="C71" s="303"/>
      <c r="D71" s="304"/>
      <c r="E71" s="304"/>
      <c r="F71" s="305"/>
      <c r="G71" s="156"/>
      <c r="H71" s="157"/>
      <c r="I71" s="158"/>
      <c r="J71" s="94">
        <f t="shared" si="15"/>
        <v>0</v>
      </c>
      <c r="K71" s="10"/>
      <c r="M71" s="5"/>
    </row>
    <row r="72" spans="2:13" ht="18.75" customHeight="1" x14ac:dyDescent="0.35">
      <c r="B72" s="292"/>
      <c r="C72" s="306" t="s">
        <v>50</v>
      </c>
      <c r="D72" s="307"/>
      <c r="E72" s="307"/>
      <c r="F72" s="308"/>
      <c r="G72" s="98" t="s">
        <v>3</v>
      </c>
      <c r="H72" s="98" t="s">
        <v>4</v>
      </c>
      <c r="I72" s="99" t="s">
        <v>5</v>
      </c>
      <c r="J72" s="100" t="s">
        <v>16</v>
      </c>
      <c r="K72" s="10"/>
      <c r="M72" s="5"/>
    </row>
    <row r="73" spans="2:13" ht="18.75" customHeight="1" thickBot="1" x14ac:dyDescent="0.4">
      <c r="B73" s="293"/>
      <c r="C73" s="309" t="s">
        <v>51</v>
      </c>
      <c r="D73" s="310"/>
      <c r="E73" s="310"/>
      <c r="F73" s="310"/>
      <c r="G73" s="216"/>
      <c r="H73" s="217"/>
      <c r="I73" s="218"/>
      <c r="J73" s="219">
        <f>SUM(G73:I73)</f>
        <v>0</v>
      </c>
      <c r="K73" s="12"/>
      <c r="L73" s="26"/>
      <c r="M73" s="7"/>
    </row>
    <row r="75" spans="2:13" ht="19.2" customHeight="1" x14ac:dyDescent="0.35"/>
  </sheetData>
  <sheetProtection algorithmName="SHA-512" hashValue="zrAUcVzzmdr0z42tBXIdO5y+Zd4rvhiteViKwSTuLzOKh2IAKEyLokQq7N0WFmiCXfAtO/NahbjYkCCmgb0g2g==" saltValue="3wsjVDAVWGbtCj8DOrHsfQ==" spinCount="100000" sheet="1" objects="1" scenarios="1"/>
  <mergeCells count="84">
    <mergeCell ref="K11:K13"/>
    <mergeCell ref="C12:F12"/>
    <mergeCell ref="C13:F13"/>
    <mergeCell ref="B1:J2"/>
    <mergeCell ref="K1:M2"/>
    <mergeCell ref="B3:B35"/>
    <mergeCell ref="C3:F3"/>
    <mergeCell ref="K3:M4"/>
    <mergeCell ref="C4:F4"/>
    <mergeCell ref="C5:F5"/>
    <mergeCell ref="C6:F6"/>
    <mergeCell ref="C7:F7"/>
    <mergeCell ref="K7:K9"/>
    <mergeCell ref="C19:E19"/>
    <mergeCell ref="C8:F8"/>
    <mergeCell ref="C9:F9"/>
    <mergeCell ref="C10:F10"/>
    <mergeCell ref="C11:F11"/>
    <mergeCell ref="C14:F14"/>
    <mergeCell ref="C15:F15"/>
    <mergeCell ref="C16:F16"/>
    <mergeCell ref="C17:F17"/>
    <mergeCell ref="C18:F18"/>
    <mergeCell ref="C31:E31"/>
    <mergeCell ref="C20:E20"/>
    <mergeCell ref="C21:E21"/>
    <mergeCell ref="C22:E22"/>
    <mergeCell ref="C23:E23"/>
    <mergeCell ref="C24:E24"/>
    <mergeCell ref="C25:E25"/>
    <mergeCell ref="C26:E26"/>
    <mergeCell ref="C27:E27"/>
    <mergeCell ref="C28:E28"/>
    <mergeCell ref="C29:E29"/>
    <mergeCell ref="C30:E30"/>
    <mergeCell ref="K44:K45"/>
    <mergeCell ref="C45:F45"/>
    <mergeCell ref="C32:E32"/>
    <mergeCell ref="C33:E33"/>
    <mergeCell ref="C34:D34"/>
    <mergeCell ref="F34:I34"/>
    <mergeCell ref="C35:F35"/>
    <mergeCell ref="C36:F36"/>
    <mergeCell ref="C37:F37"/>
    <mergeCell ref="C38:F38"/>
    <mergeCell ref="C39:F39"/>
    <mergeCell ref="C46:F46"/>
    <mergeCell ref="C47:F47"/>
    <mergeCell ref="C48:F48"/>
    <mergeCell ref="C49:F49"/>
    <mergeCell ref="C50:F50"/>
    <mergeCell ref="C52:F52"/>
    <mergeCell ref="C53:F53"/>
    <mergeCell ref="C54:F54"/>
    <mergeCell ref="B55:B61"/>
    <mergeCell ref="C56:F56"/>
    <mergeCell ref="C57:F57"/>
    <mergeCell ref="C58:F58"/>
    <mergeCell ref="C59:F59"/>
    <mergeCell ref="C60:F60"/>
    <mergeCell ref="B36:B54"/>
    <mergeCell ref="C51:F51"/>
    <mergeCell ref="C40:F40"/>
    <mergeCell ref="C41:F41"/>
    <mergeCell ref="C42:F42"/>
    <mergeCell ref="C43:F43"/>
    <mergeCell ref="C44:F44"/>
    <mergeCell ref="K60:L61"/>
    <mergeCell ref="C61:F61"/>
    <mergeCell ref="B62:B65"/>
    <mergeCell ref="C63:F63"/>
    <mergeCell ref="C64:E64"/>
    <mergeCell ref="C65:F65"/>
    <mergeCell ref="K63:M63"/>
    <mergeCell ref="K64:M64"/>
    <mergeCell ref="B66:C66"/>
    <mergeCell ref="B67:B73"/>
    <mergeCell ref="C67:F67"/>
    <mergeCell ref="C68:F68"/>
    <mergeCell ref="C69:F69"/>
    <mergeCell ref="C70:F70"/>
    <mergeCell ref="C71:F71"/>
    <mergeCell ref="C72:F72"/>
    <mergeCell ref="C73:F73"/>
  </mergeCells>
  <dataValidations count="2">
    <dataValidation type="list" allowBlank="1" showInputMessage="1" showErrorMessage="1" sqref="F64" xr:uid="{0351331D-15BD-4617-A682-46CE12242409}">
      <formula1>"5%, 0%"</formula1>
    </dataValidation>
    <dataValidation type="list" allowBlank="1" showInputMessage="1" showErrorMessage="1" sqref="C67:F67 C3:F3" xr:uid="{26A48BD2-AD1C-4929-A0B8-29938594F585}">
      <formula1>Monthsorhours</formula1>
    </dataValidation>
  </dataValidations>
  <pageMargins left="0.25" right="0.25" top="0.75" bottom="0.75" header="0.3" footer="0.3"/>
  <pageSetup paperSize="9" scale="51"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E6AF15-3147-4532-B1AA-86D776F5845E}">
  <sheetPr>
    <tabColor rgb="FFFFFFCC"/>
    <pageSetUpPr fitToPage="1"/>
  </sheetPr>
  <dimension ref="B1:M75"/>
  <sheetViews>
    <sheetView showGridLines="0" zoomScaleNormal="100" workbookViewId="0">
      <selection activeCell="L10" sqref="L10"/>
    </sheetView>
  </sheetViews>
  <sheetFormatPr defaultColWidth="9.109375" defaultRowHeight="18.75" customHeight="1" x14ac:dyDescent="0.35"/>
  <cols>
    <col min="1" max="1" width="1.33203125" style="2" customWidth="1"/>
    <col min="2" max="2" width="8.109375" style="22" customWidth="1"/>
    <col min="3" max="3" width="15.6640625" style="2" customWidth="1"/>
    <col min="4" max="4" width="7.44140625" style="2" customWidth="1"/>
    <col min="5" max="5" width="19" style="2" customWidth="1"/>
    <col min="6" max="6" width="16.44140625" style="2" customWidth="1"/>
    <col min="7" max="9" width="17.6640625" style="2" customWidth="1"/>
    <col min="10" max="10" width="18.44140625" style="2" customWidth="1"/>
    <col min="11" max="11" width="16.33203125" style="2" customWidth="1"/>
    <col min="12" max="12" width="19.109375" style="22" customWidth="1"/>
    <col min="13" max="13" width="7.21875" style="2" customWidth="1"/>
    <col min="14" max="16384" width="9.109375" style="2"/>
  </cols>
  <sheetData>
    <row r="1" spans="2:13" ht="7.2" customHeight="1" x14ac:dyDescent="0.35">
      <c r="B1" s="378" t="str">
        <f>MainApplicant!B1</f>
        <v>Budget For: INSERT PROJECT ACRONYM</v>
      </c>
      <c r="C1" s="379"/>
      <c r="D1" s="379"/>
      <c r="E1" s="379"/>
      <c r="F1" s="379"/>
      <c r="G1" s="379"/>
      <c r="H1" s="379"/>
      <c r="I1" s="379"/>
      <c r="J1" s="379"/>
      <c r="K1" s="382" t="s">
        <v>73</v>
      </c>
      <c r="L1" s="383"/>
      <c r="M1" s="384"/>
    </row>
    <row r="2" spans="2:13" ht="24" customHeight="1" thickBot="1" x14ac:dyDescent="0.4">
      <c r="B2" s="380"/>
      <c r="C2" s="381"/>
      <c r="D2" s="381"/>
      <c r="E2" s="381"/>
      <c r="F2" s="381"/>
      <c r="G2" s="381"/>
      <c r="H2" s="381"/>
      <c r="I2" s="381"/>
      <c r="J2" s="381"/>
      <c r="K2" s="385"/>
      <c r="L2" s="386"/>
      <c r="M2" s="387"/>
    </row>
    <row r="3" spans="2:13" ht="21.6" customHeight="1" x14ac:dyDescent="0.35">
      <c r="B3" s="342" t="s">
        <v>2</v>
      </c>
      <c r="C3" s="389" t="s">
        <v>67</v>
      </c>
      <c r="D3" s="390"/>
      <c r="E3" s="390"/>
      <c r="F3" s="390"/>
      <c r="G3" s="122" t="s">
        <v>3</v>
      </c>
      <c r="H3" s="122" t="s">
        <v>4</v>
      </c>
      <c r="I3" s="122" t="s">
        <v>5</v>
      </c>
      <c r="J3" s="47" t="s">
        <v>6</v>
      </c>
      <c r="K3" s="391" t="s">
        <v>123</v>
      </c>
      <c r="L3" s="392"/>
      <c r="M3" s="393"/>
    </row>
    <row r="4" spans="2:13" ht="18.75" customHeight="1" x14ac:dyDescent="0.35">
      <c r="B4" s="342"/>
      <c r="C4" s="397" t="s">
        <v>8</v>
      </c>
      <c r="D4" s="371"/>
      <c r="E4" s="371"/>
      <c r="F4" s="371"/>
      <c r="G4" s="123">
        <f>SUM(G5:G11)</f>
        <v>0</v>
      </c>
      <c r="H4" s="124">
        <f>SUM(H5:H11)</f>
        <v>0</v>
      </c>
      <c r="I4" s="124">
        <f>SUM(I5:I11)</f>
        <v>0</v>
      </c>
      <c r="J4" s="50">
        <f>SUM(J5:J11)</f>
        <v>0</v>
      </c>
      <c r="K4" s="394"/>
      <c r="L4" s="395"/>
      <c r="M4" s="396"/>
    </row>
    <row r="5" spans="2:13" ht="18.75" customHeight="1" x14ac:dyDescent="0.35">
      <c r="B5" s="342"/>
      <c r="C5" s="298" t="s">
        <v>124</v>
      </c>
      <c r="D5" s="299"/>
      <c r="E5" s="299"/>
      <c r="F5" s="299"/>
      <c r="G5" s="125"/>
      <c r="H5" s="126"/>
      <c r="I5" s="127"/>
      <c r="J5" s="105">
        <f t="shared" ref="J5:J16" si="0">SUM(G5:I5)</f>
        <v>0</v>
      </c>
      <c r="K5" s="10"/>
      <c r="M5" s="5"/>
    </row>
    <row r="6" spans="2:13" ht="18.75" customHeight="1" x14ac:dyDescent="0.35">
      <c r="B6" s="342"/>
      <c r="C6" s="300"/>
      <c r="D6" s="301"/>
      <c r="E6" s="301"/>
      <c r="F6" s="302"/>
      <c r="G6" s="128"/>
      <c r="H6" s="129"/>
      <c r="I6" s="130"/>
      <c r="J6" s="105">
        <f t="shared" si="0"/>
        <v>0</v>
      </c>
      <c r="K6" s="10"/>
      <c r="M6" s="5"/>
    </row>
    <row r="7" spans="2:13" ht="18.75" customHeight="1" x14ac:dyDescent="0.35">
      <c r="B7" s="342"/>
      <c r="C7" s="300"/>
      <c r="D7" s="301"/>
      <c r="E7" s="301"/>
      <c r="F7" s="302"/>
      <c r="G7" s="128"/>
      <c r="H7" s="129"/>
      <c r="I7" s="130"/>
      <c r="J7" s="105">
        <f t="shared" si="0"/>
        <v>0</v>
      </c>
      <c r="K7" s="398" t="s">
        <v>11</v>
      </c>
      <c r="M7" s="5"/>
    </row>
    <row r="8" spans="2:13" ht="18.75" customHeight="1" x14ac:dyDescent="0.35">
      <c r="B8" s="342"/>
      <c r="C8" s="300"/>
      <c r="D8" s="301"/>
      <c r="E8" s="301"/>
      <c r="F8" s="302"/>
      <c r="G8" s="128"/>
      <c r="H8" s="129"/>
      <c r="I8" s="130"/>
      <c r="J8" s="105">
        <f t="shared" si="0"/>
        <v>0</v>
      </c>
      <c r="K8" s="398"/>
      <c r="M8" s="5"/>
    </row>
    <row r="9" spans="2:13" ht="18.75" customHeight="1" x14ac:dyDescent="0.35">
      <c r="B9" s="342"/>
      <c r="C9" s="300"/>
      <c r="D9" s="301"/>
      <c r="E9" s="301"/>
      <c r="F9" s="302"/>
      <c r="G9" s="128"/>
      <c r="H9" s="129"/>
      <c r="I9" s="130"/>
      <c r="J9" s="105">
        <f t="shared" si="0"/>
        <v>0</v>
      </c>
      <c r="K9" s="398"/>
      <c r="L9" s="121">
        <f>MainApplicant!L8</f>
        <v>0</v>
      </c>
      <c r="M9" s="5"/>
    </row>
    <row r="10" spans="2:13" ht="18.75" customHeight="1" x14ac:dyDescent="0.35">
      <c r="B10" s="342"/>
      <c r="C10" s="300"/>
      <c r="D10" s="301"/>
      <c r="E10" s="301"/>
      <c r="F10" s="302"/>
      <c r="G10" s="128"/>
      <c r="H10" s="129"/>
      <c r="I10" s="130"/>
      <c r="J10" s="105">
        <f t="shared" si="0"/>
        <v>0</v>
      </c>
      <c r="K10" s="18"/>
      <c r="L10" s="24"/>
      <c r="M10" s="5"/>
    </row>
    <row r="11" spans="2:13" ht="18.75" customHeight="1" x14ac:dyDescent="0.35">
      <c r="B11" s="342"/>
      <c r="C11" s="303"/>
      <c r="D11" s="304"/>
      <c r="E11" s="304"/>
      <c r="F11" s="305"/>
      <c r="G11" s="131"/>
      <c r="H11" s="132"/>
      <c r="I11" s="133"/>
      <c r="J11" s="62">
        <f t="shared" si="0"/>
        <v>0</v>
      </c>
      <c r="K11" s="375" t="s">
        <v>134</v>
      </c>
      <c r="L11" s="24"/>
      <c r="M11" s="5"/>
    </row>
    <row r="12" spans="2:13" ht="18.75" customHeight="1" x14ac:dyDescent="0.35">
      <c r="B12" s="342"/>
      <c r="C12" s="376" t="s">
        <v>12</v>
      </c>
      <c r="D12" s="377"/>
      <c r="E12" s="377"/>
      <c r="F12" s="377"/>
      <c r="G12" s="123">
        <f>SUM(G13:G17)</f>
        <v>0</v>
      </c>
      <c r="H12" s="124">
        <f>SUM(H13:H17)</f>
        <v>0</v>
      </c>
      <c r="I12" s="134">
        <f>SUM(I13:I17)</f>
        <v>0</v>
      </c>
      <c r="J12" s="50">
        <f>SUM(J13:J17)</f>
        <v>0</v>
      </c>
      <c r="K12" s="375"/>
      <c r="L12" s="256">
        <f>J65</f>
        <v>0</v>
      </c>
      <c r="M12" s="5"/>
    </row>
    <row r="13" spans="2:13" ht="18.75" customHeight="1" x14ac:dyDescent="0.35">
      <c r="B13" s="342"/>
      <c r="C13" s="298" t="s">
        <v>125</v>
      </c>
      <c r="D13" s="299"/>
      <c r="E13" s="299"/>
      <c r="F13" s="299"/>
      <c r="G13" s="125"/>
      <c r="H13" s="126"/>
      <c r="I13" s="127"/>
      <c r="J13" s="64">
        <f t="shared" si="0"/>
        <v>0</v>
      </c>
      <c r="K13" s="375"/>
      <c r="L13" s="24"/>
      <c r="M13" s="5"/>
    </row>
    <row r="14" spans="2:13" ht="18.75" customHeight="1" x14ac:dyDescent="0.35">
      <c r="B14" s="342"/>
      <c r="C14" s="300"/>
      <c r="D14" s="301"/>
      <c r="E14" s="301"/>
      <c r="F14" s="302"/>
      <c r="G14" s="128"/>
      <c r="H14" s="129"/>
      <c r="I14" s="130"/>
      <c r="J14" s="105">
        <f t="shared" si="0"/>
        <v>0</v>
      </c>
      <c r="K14" s="11"/>
      <c r="L14" s="23"/>
      <c r="M14" s="5"/>
    </row>
    <row r="15" spans="2:13" ht="18.75" customHeight="1" x14ac:dyDescent="0.35">
      <c r="B15" s="342"/>
      <c r="C15" s="300"/>
      <c r="D15" s="301"/>
      <c r="E15" s="301"/>
      <c r="F15" s="302"/>
      <c r="G15" s="128"/>
      <c r="H15" s="129"/>
      <c r="I15" s="130"/>
      <c r="J15" s="105">
        <f t="shared" si="0"/>
        <v>0</v>
      </c>
      <c r="K15" s="11"/>
      <c r="L15" s="23"/>
      <c r="M15" s="5"/>
    </row>
    <row r="16" spans="2:13" ht="18.75" customHeight="1" x14ac:dyDescent="0.35">
      <c r="B16" s="342"/>
      <c r="C16" s="300"/>
      <c r="D16" s="301"/>
      <c r="E16" s="301"/>
      <c r="F16" s="302"/>
      <c r="G16" s="128"/>
      <c r="H16" s="129"/>
      <c r="I16" s="130"/>
      <c r="J16" s="105">
        <f t="shared" si="0"/>
        <v>0</v>
      </c>
      <c r="K16" s="10"/>
      <c r="M16" s="5"/>
    </row>
    <row r="17" spans="2:13" ht="18.75" customHeight="1" thickBot="1" x14ac:dyDescent="0.4">
      <c r="B17" s="342"/>
      <c r="C17" s="333"/>
      <c r="D17" s="334"/>
      <c r="E17" s="334"/>
      <c r="F17" s="369"/>
      <c r="G17" s="135"/>
      <c r="H17" s="136"/>
      <c r="I17" s="137"/>
      <c r="J17" s="69">
        <f>SUM(G17:I17)</f>
        <v>0</v>
      </c>
      <c r="K17" s="11"/>
      <c r="L17" s="23"/>
      <c r="M17" s="5"/>
    </row>
    <row r="18" spans="2:13" ht="25.2" customHeight="1" thickTop="1" thickBot="1" x14ac:dyDescent="0.4">
      <c r="B18" s="342"/>
      <c r="C18" s="335" t="s">
        <v>14</v>
      </c>
      <c r="D18" s="336"/>
      <c r="E18" s="336"/>
      <c r="F18" s="336"/>
      <c r="G18" s="138">
        <f>SUM(G4+G12)</f>
        <v>0</v>
      </c>
      <c r="H18" s="139">
        <f>SUM(H4+H12)</f>
        <v>0</v>
      </c>
      <c r="I18" s="139">
        <f>SUM(I4+I12)</f>
        <v>0</v>
      </c>
      <c r="J18" s="140">
        <f>SUM(J4+J12)</f>
        <v>0</v>
      </c>
      <c r="K18" s="11"/>
      <c r="L18" s="23"/>
      <c r="M18" s="5"/>
    </row>
    <row r="19" spans="2:13" ht="29.4" customHeight="1" thickTop="1" x14ac:dyDescent="0.35">
      <c r="B19" s="342"/>
      <c r="C19" s="366" t="s">
        <v>15</v>
      </c>
      <c r="D19" s="367"/>
      <c r="E19" s="368"/>
      <c r="F19" s="8" t="s">
        <v>90</v>
      </c>
      <c r="G19" s="141" t="s">
        <v>3</v>
      </c>
      <c r="H19" s="141" t="s">
        <v>4</v>
      </c>
      <c r="I19" s="142" t="s">
        <v>5</v>
      </c>
      <c r="J19" s="110" t="s">
        <v>16</v>
      </c>
      <c r="K19" s="11"/>
      <c r="L19" s="23"/>
      <c r="M19" s="5"/>
    </row>
    <row r="20" spans="2:13" ht="18.75" customHeight="1" x14ac:dyDescent="0.35">
      <c r="B20" s="342"/>
      <c r="C20" s="370" t="s">
        <v>17</v>
      </c>
      <c r="D20" s="371"/>
      <c r="E20" s="371"/>
      <c r="F20" s="220"/>
      <c r="G20" s="221">
        <f>SUM(G21:G27)</f>
        <v>0</v>
      </c>
      <c r="H20" s="222">
        <f t="shared" ref="H20:I20" si="1">SUM(H21:H27)</f>
        <v>0</v>
      </c>
      <c r="I20" s="222">
        <f t="shared" si="1"/>
        <v>0</v>
      </c>
      <c r="J20" s="175">
        <f>SUM(J21:J27)</f>
        <v>0</v>
      </c>
      <c r="K20" s="11"/>
      <c r="L20" s="23"/>
      <c r="M20" s="5"/>
    </row>
    <row r="21" spans="2:13" ht="18.75" customHeight="1" x14ac:dyDescent="0.35">
      <c r="B21" s="342"/>
      <c r="C21" s="372" t="str">
        <f t="shared" ref="C21:C27" si="2">C5</f>
        <v>Write Acronym and position, e.g. A5-R1 (postdoc)</v>
      </c>
      <c r="D21" s="373"/>
      <c r="E21" s="374"/>
      <c r="F21" s="223"/>
      <c r="G21" s="224">
        <f>($F$21*(1+$E$34))*G5</f>
        <v>0</v>
      </c>
      <c r="H21" s="225">
        <f>($F$21*(1+$E$34)^2)*H5</f>
        <v>0</v>
      </c>
      <c r="I21" s="225">
        <f>($F$21*(1+$E$34)^3)*I5</f>
        <v>0</v>
      </c>
      <c r="J21" s="177">
        <f t="shared" ref="J21:J27" si="3">SUM(G21:I21)</f>
        <v>0</v>
      </c>
      <c r="K21" s="11"/>
      <c r="L21" s="23"/>
      <c r="M21" s="5"/>
    </row>
    <row r="22" spans="2:13" ht="18.75" customHeight="1" x14ac:dyDescent="0.35">
      <c r="B22" s="342"/>
      <c r="C22" s="353">
        <f>C6</f>
        <v>0</v>
      </c>
      <c r="D22" s="354"/>
      <c r="E22" s="355"/>
      <c r="F22" s="226"/>
      <c r="G22" s="227">
        <f>($F$22*(1+$E$34))*G6</f>
        <v>0</v>
      </c>
      <c r="H22" s="228">
        <f>($F$22*(1+$E$34)^2)*H6</f>
        <v>0</v>
      </c>
      <c r="I22" s="228">
        <f>($F$22*(1+$E$34)^3)*I6</f>
        <v>0</v>
      </c>
      <c r="J22" s="180">
        <f t="shared" si="3"/>
        <v>0</v>
      </c>
      <c r="K22" s="11"/>
      <c r="L22" s="23"/>
      <c r="M22" s="5"/>
    </row>
    <row r="23" spans="2:13" ht="18.75" customHeight="1" x14ac:dyDescent="0.35">
      <c r="B23" s="342"/>
      <c r="C23" s="353">
        <f t="shared" si="2"/>
        <v>0</v>
      </c>
      <c r="D23" s="354"/>
      <c r="E23" s="355"/>
      <c r="F23" s="226"/>
      <c r="G23" s="227">
        <f>($F$23*(1+$E$34))*G7</f>
        <v>0</v>
      </c>
      <c r="H23" s="228">
        <f>($F$23*(1+$E$34)^2)*H7</f>
        <v>0</v>
      </c>
      <c r="I23" s="228">
        <f>($F$23*(1+$E$34)^3)*I7</f>
        <v>0</v>
      </c>
      <c r="J23" s="180">
        <f t="shared" si="3"/>
        <v>0</v>
      </c>
      <c r="K23" s="11"/>
      <c r="L23" s="23"/>
      <c r="M23" s="5"/>
    </row>
    <row r="24" spans="2:13" ht="18.75" customHeight="1" x14ac:dyDescent="0.35">
      <c r="B24" s="342"/>
      <c r="C24" s="353">
        <f t="shared" si="2"/>
        <v>0</v>
      </c>
      <c r="D24" s="354"/>
      <c r="E24" s="355"/>
      <c r="F24" s="226"/>
      <c r="G24" s="227">
        <f>($F$24*(1+$E$34))*G8</f>
        <v>0</v>
      </c>
      <c r="H24" s="228">
        <f>($F$24*(1+$E$34)^2)*H8</f>
        <v>0</v>
      </c>
      <c r="I24" s="228">
        <f>($F$24*(1+$E$34)^3)*I8</f>
        <v>0</v>
      </c>
      <c r="J24" s="180">
        <f t="shared" si="3"/>
        <v>0</v>
      </c>
      <c r="K24" s="11"/>
      <c r="L24" s="23"/>
      <c r="M24" s="5"/>
    </row>
    <row r="25" spans="2:13" ht="18.75" customHeight="1" x14ac:dyDescent="0.35">
      <c r="B25" s="342"/>
      <c r="C25" s="353">
        <f t="shared" si="2"/>
        <v>0</v>
      </c>
      <c r="D25" s="354"/>
      <c r="E25" s="355"/>
      <c r="F25" s="226"/>
      <c r="G25" s="227">
        <f>($F$25*(1+$E$34))*G9</f>
        <v>0</v>
      </c>
      <c r="H25" s="228">
        <f>($F$25*(1+$E$34)^2)*H9</f>
        <v>0</v>
      </c>
      <c r="I25" s="228">
        <f>($F$25*(1+$E$34)^3)*I9</f>
        <v>0</v>
      </c>
      <c r="J25" s="180">
        <f t="shared" si="3"/>
        <v>0</v>
      </c>
      <c r="K25" s="11"/>
      <c r="L25" s="23"/>
      <c r="M25" s="5"/>
    </row>
    <row r="26" spans="2:13" ht="18.75" customHeight="1" x14ac:dyDescent="0.35">
      <c r="B26" s="342"/>
      <c r="C26" s="353">
        <f t="shared" si="2"/>
        <v>0</v>
      </c>
      <c r="D26" s="354"/>
      <c r="E26" s="355"/>
      <c r="F26" s="226"/>
      <c r="G26" s="227">
        <f>($F$26*(1+$E$34))*G10</f>
        <v>0</v>
      </c>
      <c r="H26" s="228">
        <f>($F$26*(1+$E$34)^2)*H10</f>
        <v>0</v>
      </c>
      <c r="I26" s="228">
        <f>($F$26*(1+$E$34)^3)*I10</f>
        <v>0</v>
      </c>
      <c r="J26" s="180">
        <f t="shared" si="3"/>
        <v>0</v>
      </c>
      <c r="K26" s="11"/>
      <c r="L26" s="23"/>
      <c r="M26" s="5"/>
    </row>
    <row r="27" spans="2:13" ht="18.75" customHeight="1" x14ac:dyDescent="0.35">
      <c r="B27" s="342"/>
      <c r="C27" s="356">
        <f t="shared" si="2"/>
        <v>0</v>
      </c>
      <c r="D27" s="357"/>
      <c r="E27" s="358"/>
      <c r="F27" s="229"/>
      <c r="G27" s="230">
        <f>($F$27*(1+$E$34))*G11</f>
        <v>0</v>
      </c>
      <c r="H27" s="231">
        <f>($F$27*(1+$E$34)^2)*H11</f>
        <v>0</v>
      </c>
      <c r="I27" s="231">
        <f>($F$27*(1+$E$34)^3)*I11</f>
        <v>0</v>
      </c>
      <c r="J27" s="183">
        <f t="shared" si="3"/>
        <v>0</v>
      </c>
      <c r="K27" s="11"/>
      <c r="L27" s="23"/>
      <c r="M27" s="5"/>
    </row>
    <row r="28" spans="2:13" ht="18.75" customHeight="1" x14ac:dyDescent="0.35">
      <c r="B28" s="342"/>
      <c r="C28" s="370" t="s">
        <v>18</v>
      </c>
      <c r="D28" s="371"/>
      <c r="E28" s="371"/>
      <c r="F28" s="222"/>
      <c r="G28" s="221">
        <f>SUM(G29:G33)</f>
        <v>0</v>
      </c>
      <c r="H28" s="222">
        <f t="shared" ref="H28:I28" si="4">SUM(H29:H33)</f>
        <v>0</v>
      </c>
      <c r="I28" s="222">
        <f t="shared" si="4"/>
        <v>0</v>
      </c>
      <c r="J28" s="175">
        <f>SUM(J29:J33)</f>
        <v>0</v>
      </c>
      <c r="K28" s="11"/>
      <c r="L28" s="23"/>
      <c r="M28" s="5"/>
    </row>
    <row r="29" spans="2:13" ht="18.75" customHeight="1" x14ac:dyDescent="0.35">
      <c r="B29" s="342"/>
      <c r="C29" s="372" t="str">
        <f>C13</f>
        <v>Write Acronym and position, e.g. A5-R2 (lab tech)</v>
      </c>
      <c r="D29" s="373"/>
      <c r="E29" s="374"/>
      <c r="F29" s="223"/>
      <c r="G29" s="224">
        <f>($F$29*(1+$E$34))*G13</f>
        <v>0</v>
      </c>
      <c r="H29" s="225">
        <f>($F$29*(1+$E$34)^2)*H13</f>
        <v>0</v>
      </c>
      <c r="I29" s="232">
        <f>($F$29*(1+$E$34)^3)*I13</f>
        <v>0</v>
      </c>
      <c r="J29" s="181">
        <f>SUM(G29:I29)</f>
        <v>0</v>
      </c>
      <c r="K29" s="11"/>
      <c r="L29" s="23"/>
      <c r="M29" s="5"/>
    </row>
    <row r="30" spans="2:13" ht="18.75" customHeight="1" x14ac:dyDescent="0.35">
      <c r="B30" s="342"/>
      <c r="C30" s="353">
        <f>C14</f>
        <v>0</v>
      </c>
      <c r="D30" s="354"/>
      <c r="E30" s="355"/>
      <c r="F30" s="226"/>
      <c r="G30" s="227">
        <f>($F$30*(1+$E$34))*G14</f>
        <v>0</v>
      </c>
      <c r="H30" s="228">
        <f>($F$30*(1+$E$34)^2)*H14</f>
        <v>0</v>
      </c>
      <c r="I30" s="233">
        <f>($F$30*(1+$E$34)^3)*I14</f>
        <v>0</v>
      </c>
      <c r="J30" s="181">
        <f>SUM(G30:I30)</f>
        <v>0</v>
      </c>
      <c r="K30" s="11"/>
      <c r="L30" s="23"/>
      <c r="M30" s="5"/>
    </row>
    <row r="31" spans="2:13" ht="18.75" customHeight="1" x14ac:dyDescent="0.35">
      <c r="B31" s="342"/>
      <c r="C31" s="353">
        <f>C15</f>
        <v>0</v>
      </c>
      <c r="D31" s="354"/>
      <c r="E31" s="355"/>
      <c r="F31" s="226"/>
      <c r="G31" s="227">
        <f>($F$31*(1+$E$34))*G15</f>
        <v>0</v>
      </c>
      <c r="H31" s="228">
        <f>($F$31*(1+$E$34)^2)*H15</f>
        <v>0</v>
      </c>
      <c r="I31" s="233">
        <f>($F$31*(1+$E$34)^3)*I15</f>
        <v>0</v>
      </c>
      <c r="J31" s="181">
        <f>SUM(G31:I31)</f>
        <v>0</v>
      </c>
      <c r="K31" s="11"/>
      <c r="L31" s="23"/>
      <c r="M31" s="5"/>
    </row>
    <row r="32" spans="2:13" ht="18.75" customHeight="1" x14ac:dyDescent="0.35">
      <c r="B32" s="342"/>
      <c r="C32" s="353">
        <f>C16</f>
        <v>0</v>
      </c>
      <c r="D32" s="354"/>
      <c r="E32" s="355"/>
      <c r="F32" s="226"/>
      <c r="G32" s="227">
        <f>($F$32*(1+$E$34))*G16</f>
        <v>0</v>
      </c>
      <c r="H32" s="228">
        <f>($F$32*(1+$E$34)^2)*H16</f>
        <v>0</v>
      </c>
      <c r="I32" s="233">
        <f>($F$32*(1+$E$34)^3)*I16</f>
        <v>0</v>
      </c>
      <c r="J32" s="181">
        <f>SUM(G32:I32)</f>
        <v>0</v>
      </c>
      <c r="K32" s="11"/>
      <c r="L32" s="23"/>
      <c r="M32" s="5"/>
    </row>
    <row r="33" spans="2:13" ht="18.75" customHeight="1" x14ac:dyDescent="0.35">
      <c r="B33" s="342"/>
      <c r="C33" s="356">
        <f>C17</f>
        <v>0</v>
      </c>
      <c r="D33" s="357"/>
      <c r="E33" s="358"/>
      <c r="F33" s="226"/>
      <c r="G33" s="230">
        <f>($F$33*(1+$E$34))*G17</f>
        <v>0</v>
      </c>
      <c r="H33" s="231">
        <f>($F$33*(1+$E$34)^2)*H17</f>
        <v>0</v>
      </c>
      <c r="I33" s="234">
        <f>($F$33*(1+$E$34)^3)*I17</f>
        <v>0</v>
      </c>
      <c r="J33" s="184">
        <f>SUM(G33:I33)</f>
        <v>0</v>
      </c>
      <c r="K33" s="11"/>
      <c r="L33" s="23"/>
      <c r="M33" s="5"/>
    </row>
    <row r="34" spans="2:13" ht="18.75" customHeight="1" thickBot="1" x14ac:dyDescent="0.4">
      <c r="B34" s="342"/>
      <c r="C34" s="359" t="s">
        <v>19</v>
      </c>
      <c r="D34" s="360"/>
      <c r="E34" s="143">
        <v>0.03</v>
      </c>
      <c r="F34" s="361"/>
      <c r="G34" s="362"/>
      <c r="H34" s="362"/>
      <c r="I34" s="362"/>
      <c r="J34" s="75"/>
      <c r="K34" s="10"/>
      <c r="M34" s="5"/>
    </row>
    <row r="35" spans="2:13" ht="24" customHeight="1" thickTop="1" thickBot="1" x14ac:dyDescent="0.4">
      <c r="B35" s="388"/>
      <c r="C35" s="363" t="s">
        <v>20</v>
      </c>
      <c r="D35" s="364"/>
      <c r="E35" s="364"/>
      <c r="F35" s="365"/>
      <c r="G35" s="235">
        <f>SUM(G20+G28)</f>
        <v>0</v>
      </c>
      <c r="H35" s="236">
        <f t="shared" ref="H35:I35" si="5">SUM(H20+H28)</f>
        <v>0</v>
      </c>
      <c r="I35" s="236">
        <f t="shared" si="5"/>
        <v>0</v>
      </c>
      <c r="J35" s="189">
        <f>SUM(J20+J28)</f>
        <v>0</v>
      </c>
      <c r="K35" s="10"/>
      <c r="M35" s="5"/>
    </row>
    <row r="36" spans="2:13" ht="18.75" customHeight="1" thickTop="1" x14ac:dyDescent="0.35">
      <c r="B36" s="341" t="s">
        <v>21</v>
      </c>
      <c r="C36" s="366" t="s">
        <v>22</v>
      </c>
      <c r="D36" s="367"/>
      <c r="E36" s="367"/>
      <c r="F36" s="368"/>
      <c r="G36" s="144" t="s">
        <v>3</v>
      </c>
      <c r="H36" s="144" t="s">
        <v>4</v>
      </c>
      <c r="I36" s="144" t="s">
        <v>5</v>
      </c>
      <c r="J36" s="77" t="str">
        <f>J19</f>
        <v>Total (DKK)</v>
      </c>
      <c r="K36" s="10"/>
      <c r="M36" s="5"/>
    </row>
    <row r="37" spans="2:13" ht="18.75" customHeight="1" x14ac:dyDescent="0.35">
      <c r="B37" s="342"/>
      <c r="C37" s="343" t="s">
        <v>68</v>
      </c>
      <c r="D37" s="344"/>
      <c r="E37" s="344"/>
      <c r="F37" s="344"/>
      <c r="G37" s="237"/>
      <c r="H37" s="238"/>
      <c r="I37" s="239"/>
      <c r="J37" s="181">
        <f t="shared" ref="J37:J44" si="6">SUM(G37:I37)</f>
        <v>0</v>
      </c>
      <c r="K37" s="10"/>
      <c r="M37" s="5"/>
    </row>
    <row r="38" spans="2:13" ht="18.75" customHeight="1" x14ac:dyDescent="0.35">
      <c r="B38" s="342"/>
      <c r="C38" s="343"/>
      <c r="D38" s="344"/>
      <c r="E38" s="344"/>
      <c r="F38" s="344"/>
      <c r="G38" s="237"/>
      <c r="H38" s="238"/>
      <c r="I38" s="239"/>
      <c r="J38" s="181">
        <f t="shared" si="6"/>
        <v>0</v>
      </c>
      <c r="K38" s="10"/>
      <c r="M38" s="5"/>
    </row>
    <row r="39" spans="2:13" ht="18.75" customHeight="1" x14ac:dyDescent="0.35">
      <c r="B39" s="342"/>
      <c r="C39" s="343"/>
      <c r="D39" s="344"/>
      <c r="E39" s="344"/>
      <c r="F39" s="344"/>
      <c r="G39" s="237"/>
      <c r="H39" s="238"/>
      <c r="I39" s="239"/>
      <c r="J39" s="181">
        <f t="shared" si="6"/>
        <v>0</v>
      </c>
      <c r="K39" s="10"/>
      <c r="M39" s="5"/>
    </row>
    <row r="40" spans="2:13" ht="18.75" customHeight="1" x14ac:dyDescent="0.35">
      <c r="B40" s="342"/>
      <c r="C40" s="343"/>
      <c r="D40" s="344"/>
      <c r="E40" s="344"/>
      <c r="F40" s="344"/>
      <c r="G40" s="237"/>
      <c r="H40" s="238"/>
      <c r="I40" s="239"/>
      <c r="J40" s="181">
        <f t="shared" si="6"/>
        <v>0</v>
      </c>
      <c r="K40" s="10"/>
      <c r="M40" s="5"/>
    </row>
    <row r="41" spans="2:13" ht="18.75" customHeight="1" x14ac:dyDescent="0.35">
      <c r="B41" s="342"/>
      <c r="C41" s="343"/>
      <c r="D41" s="344"/>
      <c r="E41" s="344"/>
      <c r="F41" s="344"/>
      <c r="G41" s="237"/>
      <c r="H41" s="238"/>
      <c r="I41" s="239"/>
      <c r="J41" s="181">
        <f t="shared" si="6"/>
        <v>0</v>
      </c>
      <c r="K41" s="10"/>
      <c r="M41" s="5"/>
    </row>
    <row r="42" spans="2:13" ht="18.75" customHeight="1" x14ac:dyDescent="0.35">
      <c r="B42" s="342"/>
      <c r="C42" s="343"/>
      <c r="D42" s="344"/>
      <c r="E42" s="344"/>
      <c r="F42" s="344"/>
      <c r="G42" s="237"/>
      <c r="H42" s="238"/>
      <c r="I42" s="239"/>
      <c r="J42" s="181">
        <f t="shared" si="6"/>
        <v>0</v>
      </c>
      <c r="K42" s="10"/>
      <c r="M42" s="5"/>
    </row>
    <row r="43" spans="2:13" ht="18.75" customHeight="1" thickBot="1" x14ac:dyDescent="0.4">
      <c r="B43" s="342"/>
      <c r="C43" s="345"/>
      <c r="D43" s="346"/>
      <c r="E43" s="346"/>
      <c r="F43" s="346"/>
      <c r="G43" s="240"/>
      <c r="H43" s="241"/>
      <c r="I43" s="242"/>
      <c r="J43" s="198">
        <f t="shared" si="6"/>
        <v>0</v>
      </c>
      <c r="K43" s="10"/>
      <c r="M43" s="5"/>
    </row>
    <row r="44" spans="2:13" ht="26.4" customHeight="1" thickTop="1" thickBot="1" x14ac:dyDescent="0.4">
      <c r="B44" s="342"/>
      <c r="C44" s="335" t="s">
        <v>25</v>
      </c>
      <c r="D44" s="336"/>
      <c r="E44" s="336"/>
      <c r="F44" s="347"/>
      <c r="G44" s="235">
        <f>SUM(G37:G43)</f>
        <v>0</v>
      </c>
      <c r="H44" s="236">
        <f t="shared" ref="H44:I44" si="7">SUM(H37:H43)</f>
        <v>0</v>
      </c>
      <c r="I44" s="243">
        <f t="shared" si="7"/>
        <v>0</v>
      </c>
      <c r="J44" s="190">
        <f t="shared" si="6"/>
        <v>0</v>
      </c>
      <c r="K44" s="351" t="s">
        <v>26</v>
      </c>
      <c r="M44" s="5"/>
    </row>
    <row r="45" spans="2:13" ht="25.2" customHeight="1" thickTop="1" thickBot="1" x14ac:dyDescent="0.4">
      <c r="B45" s="317"/>
      <c r="C45" s="352" t="s">
        <v>27</v>
      </c>
      <c r="D45" s="315"/>
      <c r="E45" s="315"/>
      <c r="F45" s="315"/>
      <c r="G45" s="244">
        <f>IF($L$45&lt;8000,G4*$L$45,G4*8000)</f>
        <v>0</v>
      </c>
      <c r="H45" s="245">
        <f>IF($L$45&lt;8000,H4*$L$45,H4*8000)</f>
        <v>0</v>
      </c>
      <c r="I45" s="246">
        <f>IF($L$45&lt;8000,I4*$L$45,I4*8000)</f>
        <v>0</v>
      </c>
      <c r="J45" s="200">
        <f>SUM(G45:I45)</f>
        <v>0</v>
      </c>
      <c r="K45" s="351"/>
      <c r="L45" s="247">
        <v>0</v>
      </c>
      <c r="M45" s="5"/>
    </row>
    <row r="46" spans="2:13" ht="18.75" customHeight="1" thickTop="1" x14ac:dyDescent="0.35">
      <c r="B46" s="317"/>
      <c r="C46" s="348" t="s">
        <v>93</v>
      </c>
      <c r="D46" s="349"/>
      <c r="E46" s="349"/>
      <c r="F46" s="350"/>
      <c r="G46" s="141" t="s">
        <v>3</v>
      </c>
      <c r="H46" s="141" t="s">
        <v>4</v>
      </c>
      <c r="I46" s="141" t="s">
        <v>5</v>
      </c>
      <c r="J46" s="77" t="str">
        <f>J19</f>
        <v>Total (DKK)</v>
      </c>
      <c r="K46" s="10"/>
      <c r="M46" s="5"/>
    </row>
    <row r="47" spans="2:13" ht="18.75" customHeight="1" x14ac:dyDescent="0.35">
      <c r="B47" s="317"/>
      <c r="C47" s="298" t="s">
        <v>69</v>
      </c>
      <c r="D47" s="299"/>
      <c r="E47" s="299"/>
      <c r="F47" s="299"/>
      <c r="G47" s="223"/>
      <c r="H47" s="248"/>
      <c r="I47" s="249"/>
      <c r="J47" s="181">
        <f t="shared" ref="J47:J54" si="8">SUM(G47:I47)</f>
        <v>0</v>
      </c>
      <c r="K47" s="10"/>
      <c r="M47" s="5"/>
    </row>
    <row r="48" spans="2:13" ht="18.75" customHeight="1" x14ac:dyDescent="0.35">
      <c r="B48" s="317"/>
      <c r="C48" s="300"/>
      <c r="D48" s="301"/>
      <c r="E48" s="301"/>
      <c r="F48" s="301"/>
      <c r="G48" s="226"/>
      <c r="H48" s="250"/>
      <c r="I48" s="251"/>
      <c r="J48" s="181">
        <f t="shared" si="8"/>
        <v>0</v>
      </c>
      <c r="K48" s="10"/>
      <c r="M48" s="5"/>
    </row>
    <row r="49" spans="2:13" ht="18.75" customHeight="1" x14ac:dyDescent="0.35">
      <c r="B49" s="317"/>
      <c r="C49" s="300"/>
      <c r="D49" s="301"/>
      <c r="E49" s="301"/>
      <c r="F49" s="301"/>
      <c r="G49" s="226"/>
      <c r="H49" s="250"/>
      <c r="I49" s="251"/>
      <c r="J49" s="181">
        <f t="shared" si="8"/>
        <v>0</v>
      </c>
      <c r="K49" s="10"/>
      <c r="M49" s="5"/>
    </row>
    <row r="50" spans="2:13" ht="18.75" customHeight="1" x14ac:dyDescent="0.35">
      <c r="B50" s="317"/>
      <c r="C50" s="300"/>
      <c r="D50" s="301"/>
      <c r="E50" s="301"/>
      <c r="F50" s="301"/>
      <c r="G50" s="226"/>
      <c r="H50" s="250"/>
      <c r="I50" s="251"/>
      <c r="J50" s="181">
        <f t="shared" si="8"/>
        <v>0</v>
      </c>
      <c r="K50" s="10"/>
      <c r="M50" s="5"/>
    </row>
    <row r="51" spans="2:13" ht="18.75" customHeight="1" x14ac:dyDescent="0.35">
      <c r="B51" s="317"/>
      <c r="C51" s="300"/>
      <c r="D51" s="301"/>
      <c r="E51" s="301"/>
      <c r="F51" s="301"/>
      <c r="G51" s="226"/>
      <c r="H51" s="250"/>
      <c r="I51" s="251"/>
      <c r="J51" s="181">
        <f t="shared" si="8"/>
        <v>0</v>
      </c>
      <c r="K51" s="10"/>
      <c r="M51" s="5"/>
    </row>
    <row r="52" spans="2:13" ht="18.75" customHeight="1" x14ac:dyDescent="0.35">
      <c r="B52" s="317"/>
      <c r="C52" s="300"/>
      <c r="D52" s="301"/>
      <c r="E52" s="301"/>
      <c r="F52" s="301"/>
      <c r="G52" s="226"/>
      <c r="H52" s="250"/>
      <c r="I52" s="251"/>
      <c r="J52" s="181">
        <f t="shared" si="8"/>
        <v>0</v>
      </c>
      <c r="K52" s="10"/>
      <c r="M52" s="5"/>
    </row>
    <row r="53" spans="2:13" ht="18.75" customHeight="1" thickBot="1" x14ac:dyDescent="0.4">
      <c r="B53" s="317"/>
      <c r="C53" s="333"/>
      <c r="D53" s="334"/>
      <c r="E53" s="334"/>
      <c r="F53" s="334"/>
      <c r="G53" s="252"/>
      <c r="H53" s="253"/>
      <c r="I53" s="254"/>
      <c r="J53" s="198">
        <f t="shared" si="8"/>
        <v>0</v>
      </c>
      <c r="K53" s="10"/>
      <c r="M53" s="5"/>
    </row>
    <row r="54" spans="2:13" ht="25.2" customHeight="1" thickTop="1" thickBot="1" x14ac:dyDescent="0.4">
      <c r="B54" s="318"/>
      <c r="C54" s="335" t="s">
        <v>29</v>
      </c>
      <c r="D54" s="336"/>
      <c r="E54" s="336"/>
      <c r="F54" s="336"/>
      <c r="G54" s="235">
        <f t="shared" ref="G54:H54" si="9">SUM(G47:G53)</f>
        <v>0</v>
      </c>
      <c r="H54" s="236">
        <f t="shared" si="9"/>
        <v>0</v>
      </c>
      <c r="I54" s="236">
        <f>SUM(I47:I53)</f>
        <v>0</v>
      </c>
      <c r="J54" s="209">
        <f t="shared" si="8"/>
        <v>0</v>
      </c>
      <c r="K54" s="10"/>
      <c r="M54" s="5"/>
    </row>
    <row r="55" spans="2:13" ht="23.4" customHeight="1" x14ac:dyDescent="0.35">
      <c r="B55" s="316" t="s">
        <v>30</v>
      </c>
      <c r="C55" s="79" t="s">
        <v>31</v>
      </c>
      <c r="D55" s="145"/>
      <c r="E55" s="145"/>
      <c r="F55" s="145"/>
      <c r="G55" s="141" t="s">
        <v>3</v>
      </c>
      <c r="H55" s="141" t="s">
        <v>4</v>
      </c>
      <c r="I55" s="142" t="s">
        <v>5</v>
      </c>
      <c r="J55" s="80" t="s">
        <v>16</v>
      </c>
      <c r="K55" s="114" t="s">
        <v>80</v>
      </c>
      <c r="L55" s="106"/>
      <c r="M55" s="5"/>
    </row>
    <row r="56" spans="2:13" ht="18.75" customHeight="1" x14ac:dyDescent="0.35">
      <c r="B56" s="317"/>
      <c r="C56" s="337" t="s">
        <v>32</v>
      </c>
      <c r="D56" s="337"/>
      <c r="E56" s="337"/>
      <c r="F56" s="337"/>
      <c r="G56" s="223"/>
      <c r="H56" s="248"/>
      <c r="I56" s="249"/>
      <c r="J56" s="178">
        <f t="shared" ref="J56:J60" si="10">SUM(G56:I56)</f>
        <v>0</v>
      </c>
      <c r="K56" s="165" t="s">
        <v>77</v>
      </c>
      <c r="L56" s="106"/>
      <c r="M56" s="19"/>
    </row>
    <row r="57" spans="2:13" ht="18.75" customHeight="1" x14ac:dyDescent="0.35">
      <c r="B57" s="317"/>
      <c r="C57" s="338" t="s">
        <v>33</v>
      </c>
      <c r="D57" s="338"/>
      <c r="E57" s="338"/>
      <c r="F57" s="338"/>
      <c r="G57" s="226"/>
      <c r="H57" s="250"/>
      <c r="I57" s="251"/>
      <c r="J57" s="181">
        <f t="shared" si="10"/>
        <v>0</v>
      </c>
      <c r="K57" s="10"/>
      <c r="M57" s="19"/>
    </row>
    <row r="58" spans="2:13" ht="18.75" customHeight="1" x14ac:dyDescent="0.35">
      <c r="B58" s="317"/>
      <c r="C58" s="338" t="s">
        <v>34</v>
      </c>
      <c r="D58" s="338"/>
      <c r="E58" s="338"/>
      <c r="F58" s="338"/>
      <c r="G58" s="226"/>
      <c r="H58" s="250"/>
      <c r="I58" s="251"/>
      <c r="J58" s="181">
        <f t="shared" si="10"/>
        <v>0</v>
      </c>
      <c r="K58" s="10" t="s">
        <v>35</v>
      </c>
      <c r="M58" s="19"/>
    </row>
    <row r="59" spans="2:13" ht="18.75" customHeight="1" x14ac:dyDescent="0.35">
      <c r="B59" s="317"/>
      <c r="C59" s="338" t="s">
        <v>36</v>
      </c>
      <c r="D59" s="338"/>
      <c r="E59" s="338"/>
      <c r="F59" s="338"/>
      <c r="G59" s="226"/>
      <c r="H59" s="250"/>
      <c r="I59" s="251"/>
      <c r="J59" s="181">
        <f t="shared" si="10"/>
        <v>0</v>
      </c>
      <c r="K59" s="10"/>
      <c r="M59" s="19"/>
    </row>
    <row r="60" spans="2:13" ht="18.600000000000001" customHeight="1" thickBot="1" x14ac:dyDescent="0.4">
      <c r="B60" s="317"/>
      <c r="C60" s="339" t="s">
        <v>37</v>
      </c>
      <c r="D60" s="340"/>
      <c r="E60" s="340"/>
      <c r="F60" s="340"/>
      <c r="G60" s="252"/>
      <c r="H60" s="253"/>
      <c r="I60" s="254"/>
      <c r="J60" s="210">
        <f t="shared" si="10"/>
        <v>0</v>
      </c>
      <c r="K60" s="311"/>
      <c r="L60" s="312"/>
      <c r="M60" s="20"/>
    </row>
    <row r="61" spans="2:13" ht="22.2" customHeight="1" thickTop="1" thickBot="1" x14ac:dyDescent="0.4">
      <c r="B61" s="318"/>
      <c r="C61" s="315" t="s">
        <v>38</v>
      </c>
      <c r="D61" s="315"/>
      <c r="E61" s="315"/>
      <c r="F61" s="315"/>
      <c r="G61" s="244">
        <f>SUM(G56:G60)</f>
        <v>0</v>
      </c>
      <c r="H61" s="245">
        <f t="shared" ref="H61" si="11">SUM(H56:H60)</f>
        <v>0</v>
      </c>
      <c r="I61" s="245">
        <f>SUM(I56:I60)</f>
        <v>0</v>
      </c>
      <c r="J61" s="199">
        <f>SUM(G61:I61)</f>
        <v>0</v>
      </c>
      <c r="K61" s="313"/>
      <c r="L61" s="314"/>
      <c r="M61" s="21"/>
    </row>
    <row r="62" spans="2:13" ht="18" customHeight="1" x14ac:dyDescent="0.35">
      <c r="B62" s="316" t="s">
        <v>39</v>
      </c>
      <c r="C62" s="146"/>
      <c r="D62" s="147"/>
      <c r="E62" s="147"/>
      <c r="F62" s="147"/>
      <c r="G62" s="141" t="s">
        <v>3</v>
      </c>
      <c r="H62" s="141" t="s">
        <v>4</v>
      </c>
      <c r="I62" s="142" t="s">
        <v>5</v>
      </c>
      <c r="J62" s="80" t="s">
        <v>40</v>
      </c>
      <c r="K62" s="33" t="s">
        <v>92</v>
      </c>
      <c r="L62" s="25"/>
      <c r="M62" s="9"/>
    </row>
    <row r="63" spans="2:13" ht="18" x14ac:dyDescent="0.35">
      <c r="B63" s="317"/>
      <c r="C63" s="319" t="s">
        <v>42</v>
      </c>
      <c r="D63" s="320"/>
      <c r="E63" s="320"/>
      <c r="F63" s="321"/>
      <c r="G63" s="177">
        <f>G35+G44+G45+G54+G61</f>
        <v>0</v>
      </c>
      <c r="H63" s="178">
        <f>H35+H44+H45+H54+H61</f>
        <v>0</v>
      </c>
      <c r="I63" s="185">
        <f>I35+I44+I45+I54+I61</f>
        <v>0</v>
      </c>
      <c r="J63" s="181">
        <f>SUM(G63:I63)</f>
        <v>0</v>
      </c>
      <c r="K63" s="327" t="s">
        <v>127</v>
      </c>
      <c r="L63" s="328"/>
      <c r="M63" s="329"/>
    </row>
    <row r="64" spans="2:13" ht="18.600000000000001" thickBot="1" x14ac:dyDescent="0.4">
      <c r="B64" s="317"/>
      <c r="C64" s="322" t="s">
        <v>43</v>
      </c>
      <c r="D64" s="323"/>
      <c r="E64" s="323"/>
      <c r="F64" s="148">
        <v>0.05</v>
      </c>
      <c r="G64" s="211">
        <f>G63*$F$64</f>
        <v>0</v>
      </c>
      <c r="H64" s="198">
        <f t="shared" ref="H64:I64" si="12">H63*$F$64</f>
        <v>0</v>
      </c>
      <c r="I64" s="212">
        <f t="shared" si="12"/>
        <v>0</v>
      </c>
      <c r="J64" s="198">
        <f>SUM(G64:I64)</f>
        <v>0</v>
      </c>
      <c r="K64" s="330" t="s">
        <v>128</v>
      </c>
      <c r="L64" s="331"/>
      <c r="M64" s="332"/>
    </row>
    <row r="65" spans="2:13" ht="24" customHeight="1" thickTop="1" thickBot="1" x14ac:dyDescent="0.4">
      <c r="B65" s="318"/>
      <c r="C65" s="324" t="s">
        <v>45</v>
      </c>
      <c r="D65" s="325"/>
      <c r="E65" s="325"/>
      <c r="F65" s="326"/>
      <c r="G65" s="213">
        <f t="shared" ref="G65:I65" si="13">SUM(G63:G64)</f>
        <v>0</v>
      </c>
      <c r="H65" s="214">
        <f t="shared" si="13"/>
        <v>0</v>
      </c>
      <c r="I65" s="215">
        <f t="shared" si="13"/>
        <v>0</v>
      </c>
      <c r="J65" s="214">
        <f>SUM(G65:I65)</f>
        <v>0</v>
      </c>
      <c r="K65" s="10"/>
      <c r="M65" s="5"/>
    </row>
    <row r="66" spans="2:13" ht="10.199999999999999" customHeight="1" thickBot="1" x14ac:dyDescent="0.4">
      <c r="B66" s="289"/>
      <c r="C66" s="290"/>
      <c r="D66" s="112"/>
      <c r="E66" s="112"/>
      <c r="F66" s="112"/>
      <c r="G66" s="255"/>
      <c r="H66" s="255"/>
      <c r="I66" s="255"/>
      <c r="J66" s="255"/>
      <c r="K66" s="10"/>
      <c r="M66" s="5"/>
    </row>
    <row r="67" spans="2:13" ht="24" customHeight="1" x14ac:dyDescent="0.35">
      <c r="B67" s="291" t="s">
        <v>46</v>
      </c>
      <c r="C67" s="294" t="s">
        <v>47</v>
      </c>
      <c r="D67" s="295"/>
      <c r="E67" s="295"/>
      <c r="F67" s="295"/>
      <c r="G67" s="87" t="s">
        <v>3</v>
      </c>
      <c r="H67" s="87" t="s">
        <v>4</v>
      </c>
      <c r="I67" s="87" t="s">
        <v>5</v>
      </c>
      <c r="J67" s="87" t="s">
        <v>6</v>
      </c>
      <c r="K67" s="10"/>
      <c r="M67" s="5"/>
    </row>
    <row r="68" spans="2:13" ht="18.75" customHeight="1" x14ac:dyDescent="0.35">
      <c r="B68" s="292"/>
      <c r="C68" s="296" t="s">
        <v>48</v>
      </c>
      <c r="D68" s="297"/>
      <c r="E68" s="297"/>
      <c r="F68" s="297"/>
      <c r="G68" s="149">
        <f>SUM(G69:G71)</f>
        <v>0</v>
      </c>
      <c r="H68" s="149">
        <f t="shared" ref="H68:I68" si="14">SUM(H69:H71)</f>
        <v>0</v>
      </c>
      <c r="I68" s="149">
        <f t="shared" si="14"/>
        <v>0</v>
      </c>
      <c r="J68" s="88">
        <f>SUM(G68:I68)</f>
        <v>0</v>
      </c>
      <c r="K68" s="10"/>
      <c r="M68" s="5"/>
    </row>
    <row r="69" spans="2:13" ht="18.75" customHeight="1" x14ac:dyDescent="0.35">
      <c r="B69" s="292"/>
      <c r="C69" s="298" t="s">
        <v>126</v>
      </c>
      <c r="D69" s="299"/>
      <c r="E69" s="299"/>
      <c r="F69" s="299"/>
      <c r="G69" s="150"/>
      <c r="H69" s="151"/>
      <c r="I69" s="152"/>
      <c r="J69" s="91">
        <f t="shared" ref="J69:J71" si="15">SUM(G69:I69)</f>
        <v>0</v>
      </c>
      <c r="K69" s="10"/>
      <c r="M69" s="5"/>
    </row>
    <row r="70" spans="2:13" ht="18.75" customHeight="1" x14ac:dyDescent="0.35">
      <c r="B70" s="292"/>
      <c r="C70" s="300"/>
      <c r="D70" s="301"/>
      <c r="E70" s="301"/>
      <c r="F70" s="302"/>
      <c r="G70" s="153"/>
      <c r="H70" s="154"/>
      <c r="I70" s="155"/>
      <c r="J70" s="94">
        <f t="shared" si="15"/>
        <v>0</v>
      </c>
      <c r="K70" s="10"/>
      <c r="M70" s="5"/>
    </row>
    <row r="71" spans="2:13" ht="18.75" customHeight="1" x14ac:dyDescent="0.35">
      <c r="B71" s="292"/>
      <c r="C71" s="303"/>
      <c r="D71" s="304"/>
      <c r="E71" s="304"/>
      <c r="F71" s="305"/>
      <c r="G71" s="156"/>
      <c r="H71" s="157"/>
      <c r="I71" s="158"/>
      <c r="J71" s="94">
        <f t="shared" si="15"/>
        <v>0</v>
      </c>
      <c r="K71" s="10"/>
      <c r="M71" s="5"/>
    </row>
    <row r="72" spans="2:13" ht="18.75" customHeight="1" x14ac:dyDescent="0.35">
      <c r="B72" s="292"/>
      <c r="C72" s="306" t="s">
        <v>50</v>
      </c>
      <c r="D72" s="307"/>
      <c r="E72" s="307"/>
      <c r="F72" s="308"/>
      <c r="G72" s="98" t="s">
        <v>3</v>
      </c>
      <c r="H72" s="98" t="s">
        <v>4</v>
      </c>
      <c r="I72" s="99" t="s">
        <v>5</v>
      </c>
      <c r="J72" s="100" t="s">
        <v>16</v>
      </c>
      <c r="K72" s="10"/>
      <c r="M72" s="5"/>
    </row>
    <row r="73" spans="2:13" ht="18.75" customHeight="1" thickBot="1" x14ac:dyDescent="0.4">
      <c r="B73" s="293"/>
      <c r="C73" s="309" t="s">
        <v>51</v>
      </c>
      <c r="D73" s="310"/>
      <c r="E73" s="310"/>
      <c r="F73" s="310"/>
      <c r="G73" s="216"/>
      <c r="H73" s="217"/>
      <c r="I73" s="218"/>
      <c r="J73" s="219">
        <f>SUM(G73:I73)</f>
        <v>0</v>
      </c>
      <c r="K73" s="12"/>
      <c r="L73" s="26"/>
      <c r="M73" s="7"/>
    </row>
    <row r="75" spans="2:13" ht="19.2" customHeight="1" x14ac:dyDescent="0.35"/>
  </sheetData>
  <sheetProtection algorithmName="SHA-512" hashValue="GqZT2QXUhf9yxF7+4j0rY2U2nyfRN/EmNPylbT6rgPsOa92UGWj+PT2Bade/cS5NvasmwNgXWRE2Rj8flsAB9A==" saltValue="TSroL+eo9vJs1NW2oZ94Ew==" spinCount="100000" sheet="1" objects="1" scenarios="1"/>
  <mergeCells count="84">
    <mergeCell ref="K11:K13"/>
    <mergeCell ref="C12:F12"/>
    <mergeCell ref="C13:F13"/>
    <mergeCell ref="B1:J2"/>
    <mergeCell ref="K1:M2"/>
    <mergeCell ref="B3:B35"/>
    <mergeCell ref="C3:F3"/>
    <mergeCell ref="K3:M4"/>
    <mergeCell ref="C4:F4"/>
    <mergeCell ref="C5:F5"/>
    <mergeCell ref="C6:F6"/>
    <mergeCell ref="C7:F7"/>
    <mergeCell ref="K7:K9"/>
    <mergeCell ref="C19:E19"/>
    <mergeCell ref="C8:F8"/>
    <mergeCell ref="C9:F9"/>
    <mergeCell ref="C10:F10"/>
    <mergeCell ref="C11:F11"/>
    <mergeCell ref="C14:F14"/>
    <mergeCell ref="C15:F15"/>
    <mergeCell ref="C16:F16"/>
    <mergeCell ref="C17:F17"/>
    <mergeCell ref="C18:F18"/>
    <mergeCell ref="C31:E31"/>
    <mergeCell ref="C20:E20"/>
    <mergeCell ref="C21:E21"/>
    <mergeCell ref="C22:E22"/>
    <mergeCell ref="C23:E23"/>
    <mergeCell ref="C24:E24"/>
    <mergeCell ref="C25:E25"/>
    <mergeCell ref="C26:E26"/>
    <mergeCell ref="C27:E27"/>
    <mergeCell ref="C28:E28"/>
    <mergeCell ref="C29:E29"/>
    <mergeCell ref="C30:E30"/>
    <mergeCell ref="K44:K45"/>
    <mergeCell ref="C45:F45"/>
    <mergeCell ref="C32:E32"/>
    <mergeCell ref="C33:E33"/>
    <mergeCell ref="C34:D34"/>
    <mergeCell ref="F34:I34"/>
    <mergeCell ref="C35:F35"/>
    <mergeCell ref="C36:F36"/>
    <mergeCell ref="C37:F37"/>
    <mergeCell ref="C38:F38"/>
    <mergeCell ref="C39:F39"/>
    <mergeCell ref="C46:F46"/>
    <mergeCell ref="C47:F47"/>
    <mergeCell ref="C48:F48"/>
    <mergeCell ref="C49:F49"/>
    <mergeCell ref="C50:F50"/>
    <mergeCell ref="C52:F52"/>
    <mergeCell ref="C53:F53"/>
    <mergeCell ref="C54:F54"/>
    <mergeCell ref="B55:B61"/>
    <mergeCell ref="C56:F56"/>
    <mergeCell ref="C57:F57"/>
    <mergeCell ref="C58:F58"/>
    <mergeCell ref="C59:F59"/>
    <mergeCell ref="C60:F60"/>
    <mergeCell ref="B36:B54"/>
    <mergeCell ref="C51:F51"/>
    <mergeCell ref="C40:F40"/>
    <mergeCell ref="C41:F41"/>
    <mergeCell ref="C42:F42"/>
    <mergeCell ref="C43:F43"/>
    <mergeCell ref="C44:F44"/>
    <mergeCell ref="K60:L61"/>
    <mergeCell ref="C61:F61"/>
    <mergeCell ref="B62:B65"/>
    <mergeCell ref="C63:F63"/>
    <mergeCell ref="C64:E64"/>
    <mergeCell ref="C65:F65"/>
    <mergeCell ref="K63:M63"/>
    <mergeCell ref="K64:M64"/>
    <mergeCell ref="B66:C66"/>
    <mergeCell ref="B67:B73"/>
    <mergeCell ref="C67:F67"/>
    <mergeCell ref="C68:F68"/>
    <mergeCell ref="C69:F69"/>
    <mergeCell ref="C70:F70"/>
    <mergeCell ref="C71:F71"/>
    <mergeCell ref="C72:F72"/>
    <mergeCell ref="C73:F73"/>
  </mergeCells>
  <dataValidations count="2">
    <dataValidation type="list" allowBlank="1" showInputMessage="1" showErrorMessage="1" sqref="F64" xr:uid="{644BD4D2-6720-4CF1-95C8-F45EFBEA1101}">
      <formula1>"5%, 0%"</formula1>
    </dataValidation>
    <dataValidation type="list" allowBlank="1" showInputMessage="1" showErrorMessage="1" sqref="C67:F67 C3:F3" xr:uid="{23AF690A-C58D-4F81-B6F4-9D639809EF15}">
      <formula1>Monthsorhours</formula1>
    </dataValidation>
  </dataValidations>
  <pageMargins left="0.25" right="0.25" top="0.75" bottom="0.75" header="0.3" footer="0.3"/>
  <pageSetup paperSize="9" scale="51" orientation="portrait"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9F43F-2E49-43D6-AC6B-8D71BFC00822}">
  <sheetPr>
    <tabColor rgb="FFFFFFCC"/>
    <pageSetUpPr fitToPage="1"/>
  </sheetPr>
  <dimension ref="B1:M75"/>
  <sheetViews>
    <sheetView showGridLines="0" zoomScaleNormal="100" workbookViewId="0">
      <selection activeCell="L10" sqref="L10"/>
    </sheetView>
  </sheetViews>
  <sheetFormatPr defaultColWidth="9.109375" defaultRowHeight="18.75" customHeight="1" x14ac:dyDescent="0.35"/>
  <cols>
    <col min="1" max="1" width="1.33203125" style="2" customWidth="1"/>
    <col min="2" max="2" width="8.109375" style="22" customWidth="1"/>
    <col min="3" max="3" width="15.6640625" style="2" customWidth="1"/>
    <col min="4" max="4" width="7.44140625" style="2" customWidth="1"/>
    <col min="5" max="5" width="19" style="2" customWidth="1"/>
    <col min="6" max="6" width="16.44140625" style="2" customWidth="1"/>
    <col min="7" max="9" width="17.6640625" style="2" customWidth="1"/>
    <col min="10" max="10" width="18.44140625" style="2" customWidth="1"/>
    <col min="11" max="11" width="16.33203125" style="2" customWidth="1"/>
    <col min="12" max="12" width="19.109375" style="22" customWidth="1"/>
    <col min="13" max="13" width="7.21875" style="2" customWidth="1"/>
    <col min="14" max="16384" width="9.109375" style="2"/>
  </cols>
  <sheetData>
    <row r="1" spans="2:13" ht="7.2" customHeight="1" x14ac:dyDescent="0.35">
      <c r="B1" s="378" t="str">
        <f>MainApplicant!B1</f>
        <v>Budget For: INSERT PROJECT ACRONYM</v>
      </c>
      <c r="C1" s="379"/>
      <c r="D1" s="379"/>
      <c r="E1" s="379"/>
      <c r="F1" s="379"/>
      <c r="G1" s="379"/>
      <c r="H1" s="379"/>
      <c r="I1" s="379"/>
      <c r="J1" s="379"/>
      <c r="K1" s="382" t="s">
        <v>74</v>
      </c>
      <c r="L1" s="383"/>
      <c r="M1" s="384"/>
    </row>
    <row r="2" spans="2:13" ht="24" customHeight="1" thickBot="1" x14ac:dyDescent="0.4">
      <c r="B2" s="380"/>
      <c r="C2" s="381"/>
      <c r="D2" s="381"/>
      <c r="E2" s="381"/>
      <c r="F2" s="381"/>
      <c r="G2" s="381"/>
      <c r="H2" s="381"/>
      <c r="I2" s="381"/>
      <c r="J2" s="381"/>
      <c r="K2" s="385"/>
      <c r="L2" s="386"/>
      <c r="M2" s="387"/>
    </row>
    <row r="3" spans="2:13" ht="21.6" customHeight="1" x14ac:dyDescent="0.35">
      <c r="B3" s="342" t="s">
        <v>2</v>
      </c>
      <c r="C3" s="389" t="s">
        <v>67</v>
      </c>
      <c r="D3" s="390"/>
      <c r="E3" s="390"/>
      <c r="F3" s="390"/>
      <c r="G3" s="122" t="s">
        <v>3</v>
      </c>
      <c r="H3" s="122" t="s">
        <v>4</v>
      </c>
      <c r="I3" s="122" t="s">
        <v>5</v>
      </c>
      <c r="J3" s="47" t="s">
        <v>6</v>
      </c>
      <c r="K3" s="391" t="s">
        <v>130</v>
      </c>
      <c r="L3" s="392"/>
      <c r="M3" s="393"/>
    </row>
    <row r="4" spans="2:13" ht="18.75" customHeight="1" x14ac:dyDescent="0.35">
      <c r="B4" s="342"/>
      <c r="C4" s="397" t="s">
        <v>8</v>
      </c>
      <c r="D4" s="371"/>
      <c r="E4" s="371"/>
      <c r="F4" s="371"/>
      <c r="G4" s="123">
        <f>SUM(G5:G11)</f>
        <v>0</v>
      </c>
      <c r="H4" s="124">
        <f>SUM(H5:H11)</f>
        <v>0</v>
      </c>
      <c r="I4" s="124">
        <f>SUM(I5:I11)</f>
        <v>0</v>
      </c>
      <c r="J4" s="50">
        <f>SUM(J5:J11)</f>
        <v>0</v>
      </c>
      <c r="K4" s="394"/>
      <c r="L4" s="395"/>
      <c r="M4" s="396"/>
    </row>
    <row r="5" spans="2:13" ht="18.75" customHeight="1" x14ac:dyDescent="0.35">
      <c r="B5" s="342"/>
      <c r="C5" s="298" t="s">
        <v>131</v>
      </c>
      <c r="D5" s="299"/>
      <c r="E5" s="299"/>
      <c r="F5" s="299"/>
      <c r="G5" s="125"/>
      <c r="H5" s="126"/>
      <c r="I5" s="127"/>
      <c r="J5" s="105">
        <f t="shared" ref="J5:J16" si="0">SUM(G5:I5)</f>
        <v>0</v>
      </c>
      <c r="K5" s="10"/>
      <c r="M5" s="5"/>
    </row>
    <row r="6" spans="2:13" ht="18.75" customHeight="1" x14ac:dyDescent="0.35">
      <c r="B6" s="342"/>
      <c r="C6" s="300"/>
      <c r="D6" s="301"/>
      <c r="E6" s="301"/>
      <c r="F6" s="302"/>
      <c r="G6" s="128"/>
      <c r="H6" s="129"/>
      <c r="I6" s="130"/>
      <c r="J6" s="105">
        <f t="shared" si="0"/>
        <v>0</v>
      </c>
      <c r="K6" s="10"/>
      <c r="M6" s="5"/>
    </row>
    <row r="7" spans="2:13" ht="18.75" customHeight="1" x14ac:dyDescent="0.35">
      <c r="B7" s="342"/>
      <c r="C7" s="300"/>
      <c r="D7" s="301"/>
      <c r="E7" s="301"/>
      <c r="F7" s="302"/>
      <c r="G7" s="128"/>
      <c r="H7" s="129"/>
      <c r="I7" s="130"/>
      <c r="J7" s="105">
        <f t="shared" si="0"/>
        <v>0</v>
      </c>
      <c r="K7" s="398" t="s">
        <v>11</v>
      </c>
      <c r="M7" s="5"/>
    </row>
    <row r="8" spans="2:13" ht="18.75" customHeight="1" x14ac:dyDescent="0.35">
      <c r="B8" s="342"/>
      <c r="C8" s="300"/>
      <c r="D8" s="301"/>
      <c r="E8" s="301"/>
      <c r="F8" s="302"/>
      <c r="G8" s="128"/>
      <c r="H8" s="129"/>
      <c r="I8" s="130"/>
      <c r="J8" s="105">
        <f t="shared" si="0"/>
        <v>0</v>
      </c>
      <c r="K8" s="398"/>
      <c r="M8" s="5"/>
    </row>
    <row r="9" spans="2:13" ht="18.75" customHeight="1" x14ac:dyDescent="0.35">
      <c r="B9" s="342"/>
      <c r="C9" s="300"/>
      <c r="D9" s="301"/>
      <c r="E9" s="301"/>
      <c r="F9" s="302"/>
      <c r="G9" s="128"/>
      <c r="H9" s="129"/>
      <c r="I9" s="130"/>
      <c r="J9" s="105">
        <f t="shared" si="0"/>
        <v>0</v>
      </c>
      <c r="K9" s="398"/>
      <c r="L9" s="121">
        <f>MainApplicant!L8</f>
        <v>0</v>
      </c>
      <c r="M9" s="5"/>
    </row>
    <row r="10" spans="2:13" ht="18.75" customHeight="1" x14ac:dyDescent="0.35">
      <c r="B10" s="342"/>
      <c r="C10" s="300"/>
      <c r="D10" s="301"/>
      <c r="E10" s="301"/>
      <c r="F10" s="302"/>
      <c r="G10" s="128"/>
      <c r="H10" s="129"/>
      <c r="I10" s="130"/>
      <c r="J10" s="105">
        <f t="shared" si="0"/>
        <v>0</v>
      </c>
      <c r="K10" s="18"/>
      <c r="L10" s="24"/>
      <c r="M10" s="5"/>
    </row>
    <row r="11" spans="2:13" ht="18.75" customHeight="1" x14ac:dyDescent="0.35">
      <c r="B11" s="342"/>
      <c r="C11" s="303"/>
      <c r="D11" s="304"/>
      <c r="E11" s="304"/>
      <c r="F11" s="305"/>
      <c r="G11" s="131"/>
      <c r="H11" s="132"/>
      <c r="I11" s="133"/>
      <c r="J11" s="62">
        <f t="shared" si="0"/>
        <v>0</v>
      </c>
      <c r="K11" s="375" t="s">
        <v>133</v>
      </c>
      <c r="L11" s="24"/>
      <c r="M11" s="5"/>
    </row>
    <row r="12" spans="2:13" ht="18.75" customHeight="1" x14ac:dyDescent="0.35">
      <c r="B12" s="342"/>
      <c r="C12" s="376" t="s">
        <v>12</v>
      </c>
      <c r="D12" s="377"/>
      <c r="E12" s="377"/>
      <c r="F12" s="377"/>
      <c r="G12" s="123">
        <f>SUM(G13:G17)</f>
        <v>0</v>
      </c>
      <c r="H12" s="124">
        <f>SUM(H13:H17)</f>
        <v>0</v>
      </c>
      <c r="I12" s="134">
        <f>SUM(I13:I17)</f>
        <v>0</v>
      </c>
      <c r="J12" s="50">
        <f>SUM(J13:J17)</f>
        <v>0</v>
      </c>
      <c r="K12" s="375"/>
      <c r="L12" s="256">
        <f>J65</f>
        <v>0</v>
      </c>
      <c r="M12" s="5"/>
    </row>
    <row r="13" spans="2:13" ht="18.75" customHeight="1" x14ac:dyDescent="0.35">
      <c r="B13" s="342"/>
      <c r="C13" s="298" t="s">
        <v>132</v>
      </c>
      <c r="D13" s="299"/>
      <c r="E13" s="299"/>
      <c r="F13" s="299"/>
      <c r="G13" s="125"/>
      <c r="H13" s="126"/>
      <c r="I13" s="127"/>
      <c r="J13" s="64">
        <f t="shared" si="0"/>
        <v>0</v>
      </c>
      <c r="K13" s="375"/>
      <c r="L13" s="24"/>
      <c r="M13" s="5"/>
    </row>
    <row r="14" spans="2:13" ht="18.75" customHeight="1" x14ac:dyDescent="0.35">
      <c r="B14" s="342"/>
      <c r="C14" s="300"/>
      <c r="D14" s="301"/>
      <c r="E14" s="301"/>
      <c r="F14" s="302"/>
      <c r="G14" s="128"/>
      <c r="H14" s="129"/>
      <c r="I14" s="130"/>
      <c r="J14" s="105">
        <f t="shared" si="0"/>
        <v>0</v>
      </c>
      <c r="K14" s="11"/>
      <c r="L14" s="23"/>
      <c r="M14" s="5"/>
    </row>
    <row r="15" spans="2:13" ht="18.75" customHeight="1" x14ac:dyDescent="0.35">
      <c r="B15" s="342"/>
      <c r="C15" s="300"/>
      <c r="D15" s="301"/>
      <c r="E15" s="301"/>
      <c r="F15" s="302"/>
      <c r="G15" s="128"/>
      <c r="H15" s="129"/>
      <c r="I15" s="130"/>
      <c r="J15" s="105">
        <f t="shared" si="0"/>
        <v>0</v>
      </c>
      <c r="K15" s="11"/>
      <c r="L15" s="23"/>
      <c r="M15" s="5"/>
    </row>
    <row r="16" spans="2:13" ht="18.75" customHeight="1" x14ac:dyDescent="0.35">
      <c r="B16" s="342"/>
      <c r="C16" s="300"/>
      <c r="D16" s="301"/>
      <c r="E16" s="301"/>
      <c r="F16" s="302"/>
      <c r="G16" s="128"/>
      <c r="H16" s="129"/>
      <c r="I16" s="130"/>
      <c r="J16" s="105">
        <f t="shared" si="0"/>
        <v>0</v>
      </c>
      <c r="K16" s="10"/>
      <c r="M16" s="5"/>
    </row>
    <row r="17" spans="2:13" ht="18.75" customHeight="1" thickBot="1" x14ac:dyDescent="0.4">
      <c r="B17" s="342"/>
      <c r="C17" s="333"/>
      <c r="D17" s="334"/>
      <c r="E17" s="334"/>
      <c r="F17" s="369"/>
      <c r="G17" s="135"/>
      <c r="H17" s="136"/>
      <c r="I17" s="137"/>
      <c r="J17" s="69">
        <f>SUM(G17:I17)</f>
        <v>0</v>
      </c>
      <c r="K17" s="11"/>
      <c r="L17" s="23"/>
      <c r="M17" s="5"/>
    </row>
    <row r="18" spans="2:13" ht="25.2" customHeight="1" thickTop="1" thickBot="1" x14ac:dyDescent="0.4">
      <c r="B18" s="342"/>
      <c r="C18" s="335" t="s">
        <v>14</v>
      </c>
      <c r="D18" s="336"/>
      <c r="E18" s="336"/>
      <c r="F18" s="336"/>
      <c r="G18" s="138">
        <f>SUM(G4+G12)</f>
        <v>0</v>
      </c>
      <c r="H18" s="139">
        <f>SUM(H4+H12)</f>
        <v>0</v>
      </c>
      <c r="I18" s="139">
        <f>SUM(I4+I12)</f>
        <v>0</v>
      </c>
      <c r="J18" s="140">
        <f>SUM(J4+J12)</f>
        <v>0</v>
      </c>
      <c r="K18" s="11"/>
      <c r="L18" s="23"/>
      <c r="M18" s="5"/>
    </row>
    <row r="19" spans="2:13" ht="29.4" customHeight="1" thickTop="1" x14ac:dyDescent="0.35">
      <c r="B19" s="342"/>
      <c r="C19" s="366" t="s">
        <v>15</v>
      </c>
      <c r="D19" s="367"/>
      <c r="E19" s="368"/>
      <c r="F19" s="8" t="s">
        <v>90</v>
      </c>
      <c r="G19" s="141" t="s">
        <v>3</v>
      </c>
      <c r="H19" s="141" t="s">
        <v>4</v>
      </c>
      <c r="I19" s="142" t="s">
        <v>5</v>
      </c>
      <c r="J19" s="110" t="s">
        <v>16</v>
      </c>
      <c r="K19" s="11"/>
      <c r="L19" s="23"/>
      <c r="M19" s="5"/>
    </row>
    <row r="20" spans="2:13" ht="18.75" customHeight="1" x14ac:dyDescent="0.35">
      <c r="B20" s="342"/>
      <c r="C20" s="370" t="s">
        <v>17</v>
      </c>
      <c r="D20" s="371"/>
      <c r="E20" s="371"/>
      <c r="F20" s="220"/>
      <c r="G20" s="221">
        <f>SUM(G21:G27)</f>
        <v>0</v>
      </c>
      <c r="H20" s="222">
        <f t="shared" ref="H20:I20" si="1">SUM(H21:H27)</f>
        <v>0</v>
      </c>
      <c r="I20" s="222">
        <f t="shared" si="1"/>
        <v>0</v>
      </c>
      <c r="J20" s="175">
        <f>SUM(J21:J27)</f>
        <v>0</v>
      </c>
      <c r="K20" s="11"/>
      <c r="L20" s="23"/>
      <c r="M20" s="5"/>
    </row>
    <row r="21" spans="2:13" ht="18.75" customHeight="1" x14ac:dyDescent="0.35">
      <c r="B21" s="342"/>
      <c r="C21" s="372" t="str">
        <f t="shared" ref="C21:C27" si="2">C5</f>
        <v>Write Acronym and position, e.g. A6-R1 (postdoc)</v>
      </c>
      <c r="D21" s="373"/>
      <c r="E21" s="374"/>
      <c r="F21" s="223"/>
      <c r="G21" s="224">
        <f>($F$21*(1+$E$34))*G5</f>
        <v>0</v>
      </c>
      <c r="H21" s="225">
        <f>($F$21*(1+$E$34)^2)*H5</f>
        <v>0</v>
      </c>
      <c r="I21" s="225">
        <f>($F$21*(1+$E$34)^3)*I5</f>
        <v>0</v>
      </c>
      <c r="J21" s="177">
        <f t="shared" ref="J21:J27" si="3">SUM(G21:I21)</f>
        <v>0</v>
      </c>
      <c r="K21" s="11"/>
      <c r="L21" s="23"/>
      <c r="M21" s="5"/>
    </row>
    <row r="22" spans="2:13" ht="18.75" customHeight="1" x14ac:dyDescent="0.35">
      <c r="B22" s="342"/>
      <c r="C22" s="353">
        <f>C6</f>
        <v>0</v>
      </c>
      <c r="D22" s="354"/>
      <c r="E22" s="355"/>
      <c r="F22" s="226"/>
      <c r="G22" s="227">
        <f>($F$22*(1+$E$34))*G6</f>
        <v>0</v>
      </c>
      <c r="H22" s="228">
        <f>($F$22*(1+$E$34)^2)*H6</f>
        <v>0</v>
      </c>
      <c r="I22" s="228">
        <f>($F$22*(1+$E$34)^3)*I6</f>
        <v>0</v>
      </c>
      <c r="J22" s="180">
        <f t="shared" si="3"/>
        <v>0</v>
      </c>
      <c r="K22" s="11"/>
      <c r="L22" s="23"/>
      <c r="M22" s="5"/>
    </row>
    <row r="23" spans="2:13" ht="18.75" customHeight="1" x14ac:dyDescent="0.35">
      <c r="B23" s="342"/>
      <c r="C23" s="353">
        <f t="shared" si="2"/>
        <v>0</v>
      </c>
      <c r="D23" s="354"/>
      <c r="E23" s="355"/>
      <c r="F23" s="226"/>
      <c r="G23" s="227">
        <f>($F$23*(1+$E$34))*G7</f>
        <v>0</v>
      </c>
      <c r="H23" s="228">
        <f>($F$23*(1+$E$34)^2)*H7</f>
        <v>0</v>
      </c>
      <c r="I23" s="228">
        <f>($F$23*(1+$E$34)^3)*I7</f>
        <v>0</v>
      </c>
      <c r="J23" s="180">
        <f t="shared" si="3"/>
        <v>0</v>
      </c>
      <c r="K23" s="11"/>
      <c r="L23" s="23"/>
      <c r="M23" s="5"/>
    </row>
    <row r="24" spans="2:13" ht="18.75" customHeight="1" x14ac:dyDescent="0.35">
      <c r="B24" s="342"/>
      <c r="C24" s="353">
        <f t="shared" si="2"/>
        <v>0</v>
      </c>
      <c r="D24" s="354"/>
      <c r="E24" s="355"/>
      <c r="F24" s="226"/>
      <c r="G24" s="227">
        <f>($F$24*(1+$E$34))*G8</f>
        <v>0</v>
      </c>
      <c r="H24" s="228">
        <f>($F$24*(1+$E$34)^2)*H8</f>
        <v>0</v>
      </c>
      <c r="I24" s="228">
        <f>($F$24*(1+$E$34)^3)*I8</f>
        <v>0</v>
      </c>
      <c r="J24" s="180">
        <f t="shared" si="3"/>
        <v>0</v>
      </c>
      <c r="K24" s="11"/>
      <c r="L24" s="23"/>
      <c r="M24" s="5"/>
    </row>
    <row r="25" spans="2:13" ht="18.75" customHeight="1" x14ac:dyDescent="0.35">
      <c r="B25" s="342"/>
      <c r="C25" s="353">
        <f t="shared" si="2"/>
        <v>0</v>
      </c>
      <c r="D25" s="354"/>
      <c r="E25" s="355"/>
      <c r="F25" s="226"/>
      <c r="G25" s="227">
        <f>($F$25*(1+$E$34))*G9</f>
        <v>0</v>
      </c>
      <c r="H25" s="228">
        <f>($F$25*(1+$E$34)^2)*H9</f>
        <v>0</v>
      </c>
      <c r="I25" s="228">
        <f>($F$25*(1+$E$34)^3)*I9</f>
        <v>0</v>
      </c>
      <c r="J25" s="180">
        <f t="shared" si="3"/>
        <v>0</v>
      </c>
      <c r="K25" s="11"/>
      <c r="L25" s="23"/>
      <c r="M25" s="5"/>
    </row>
    <row r="26" spans="2:13" ht="18.75" customHeight="1" x14ac:dyDescent="0.35">
      <c r="B26" s="342"/>
      <c r="C26" s="353">
        <f t="shared" si="2"/>
        <v>0</v>
      </c>
      <c r="D26" s="354"/>
      <c r="E26" s="355"/>
      <c r="F26" s="226"/>
      <c r="G26" s="227">
        <f>($F$26*(1+$E$34))*G10</f>
        <v>0</v>
      </c>
      <c r="H26" s="228">
        <f>($F$26*(1+$E$34)^2)*H10</f>
        <v>0</v>
      </c>
      <c r="I26" s="228">
        <f>($F$26*(1+$E$34)^3)*I10</f>
        <v>0</v>
      </c>
      <c r="J26" s="180">
        <f t="shared" si="3"/>
        <v>0</v>
      </c>
      <c r="K26" s="11"/>
      <c r="L26" s="23"/>
      <c r="M26" s="5"/>
    </row>
    <row r="27" spans="2:13" ht="18.75" customHeight="1" x14ac:dyDescent="0.35">
      <c r="B27" s="342"/>
      <c r="C27" s="356">
        <f t="shared" si="2"/>
        <v>0</v>
      </c>
      <c r="D27" s="357"/>
      <c r="E27" s="358"/>
      <c r="F27" s="229"/>
      <c r="G27" s="230">
        <f>($F$27*(1+$E$34))*G11</f>
        <v>0</v>
      </c>
      <c r="H27" s="231">
        <f>($F$27*(1+$E$34)^2)*H11</f>
        <v>0</v>
      </c>
      <c r="I27" s="231">
        <f>($F$27*(1+$E$34)^3)*I11</f>
        <v>0</v>
      </c>
      <c r="J27" s="183">
        <f t="shared" si="3"/>
        <v>0</v>
      </c>
      <c r="K27" s="11"/>
      <c r="L27" s="23"/>
      <c r="M27" s="5"/>
    </row>
    <row r="28" spans="2:13" ht="18.75" customHeight="1" x14ac:dyDescent="0.35">
      <c r="B28" s="342"/>
      <c r="C28" s="370" t="s">
        <v>18</v>
      </c>
      <c r="D28" s="371"/>
      <c r="E28" s="371"/>
      <c r="F28" s="222"/>
      <c r="G28" s="221">
        <f>SUM(G29:G33)</f>
        <v>0</v>
      </c>
      <c r="H28" s="222">
        <f t="shared" ref="H28:I28" si="4">SUM(H29:H33)</f>
        <v>0</v>
      </c>
      <c r="I28" s="222">
        <f t="shared" si="4"/>
        <v>0</v>
      </c>
      <c r="J28" s="175">
        <f>SUM(J29:J33)</f>
        <v>0</v>
      </c>
      <c r="K28" s="11"/>
      <c r="L28" s="23"/>
      <c r="M28" s="5"/>
    </row>
    <row r="29" spans="2:13" ht="18.75" customHeight="1" x14ac:dyDescent="0.35">
      <c r="B29" s="342"/>
      <c r="C29" s="372" t="str">
        <f>C13</f>
        <v>Write Acronym and position, e.g. A6-R2 (lab tech)</v>
      </c>
      <c r="D29" s="373"/>
      <c r="E29" s="374"/>
      <c r="F29" s="223"/>
      <c r="G29" s="224">
        <f>($F$29*(1+$E$34))*G13</f>
        <v>0</v>
      </c>
      <c r="H29" s="225">
        <f>($F$29*(1+$E$34)^2)*H13</f>
        <v>0</v>
      </c>
      <c r="I29" s="232">
        <f>($F$29*(1+$E$34)^3)*I13</f>
        <v>0</v>
      </c>
      <c r="J29" s="181">
        <f>SUM(G29:I29)</f>
        <v>0</v>
      </c>
      <c r="K29" s="11"/>
      <c r="L29" s="23"/>
      <c r="M29" s="5"/>
    </row>
    <row r="30" spans="2:13" ht="18.75" customHeight="1" x14ac:dyDescent="0.35">
      <c r="B30" s="342"/>
      <c r="C30" s="353">
        <f>C14</f>
        <v>0</v>
      </c>
      <c r="D30" s="354"/>
      <c r="E30" s="355"/>
      <c r="F30" s="226"/>
      <c r="G30" s="227">
        <f>($F$30*(1+$E$34))*G14</f>
        <v>0</v>
      </c>
      <c r="H30" s="228">
        <f>($F$30*(1+$E$34)^2)*H14</f>
        <v>0</v>
      </c>
      <c r="I30" s="233">
        <f>($F$30*(1+$E$34)^3)*I14</f>
        <v>0</v>
      </c>
      <c r="J30" s="181">
        <f>SUM(G30:I30)</f>
        <v>0</v>
      </c>
      <c r="K30" s="11"/>
      <c r="L30" s="23"/>
      <c r="M30" s="5"/>
    </row>
    <row r="31" spans="2:13" ht="18.75" customHeight="1" x14ac:dyDescent="0.35">
      <c r="B31" s="342"/>
      <c r="C31" s="353">
        <f>C15</f>
        <v>0</v>
      </c>
      <c r="D31" s="354"/>
      <c r="E31" s="355"/>
      <c r="F31" s="226"/>
      <c r="G31" s="227">
        <f>($F$31*(1+$E$34))*G15</f>
        <v>0</v>
      </c>
      <c r="H31" s="228">
        <f>($F$31*(1+$E$34)^2)*H15</f>
        <v>0</v>
      </c>
      <c r="I31" s="233">
        <f>($F$31*(1+$E$34)^3)*I15</f>
        <v>0</v>
      </c>
      <c r="J31" s="181">
        <f>SUM(G31:I31)</f>
        <v>0</v>
      </c>
      <c r="K31" s="11"/>
      <c r="L31" s="23"/>
      <c r="M31" s="5"/>
    </row>
    <row r="32" spans="2:13" ht="18.75" customHeight="1" x14ac:dyDescent="0.35">
      <c r="B32" s="342"/>
      <c r="C32" s="353">
        <f>C16</f>
        <v>0</v>
      </c>
      <c r="D32" s="354"/>
      <c r="E32" s="355"/>
      <c r="F32" s="226"/>
      <c r="G32" s="227">
        <f>($F$32*(1+$E$34))*G16</f>
        <v>0</v>
      </c>
      <c r="H32" s="228">
        <f>($F$32*(1+$E$34)^2)*H16</f>
        <v>0</v>
      </c>
      <c r="I32" s="233">
        <f>($F$32*(1+$E$34)^3)*I16</f>
        <v>0</v>
      </c>
      <c r="J32" s="181">
        <f>SUM(G32:I32)</f>
        <v>0</v>
      </c>
      <c r="K32" s="11"/>
      <c r="L32" s="23"/>
      <c r="M32" s="5"/>
    </row>
    <row r="33" spans="2:13" ht="18.75" customHeight="1" x14ac:dyDescent="0.35">
      <c r="B33" s="342"/>
      <c r="C33" s="356">
        <f>C17</f>
        <v>0</v>
      </c>
      <c r="D33" s="357"/>
      <c r="E33" s="358"/>
      <c r="F33" s="226"/>
      <c r="G33" s="230">
        <f>($F$33*(1+$E$34))*G17</f>
        <v>0</v>
      </c>
      <c r="H33" s="231">
        <f>($F$33*(1+$E$34)^2)*H17</f>
        <v>0</v>
      </c>
      <c r="I33" s="234">
        <f>($F$33*(1+$E$34)^3)*I17</f>
        <v>0</v>
      </c>
      <c r="J33" s="184">
        <f>SUM(G33:I33)</f>
        <v>0</v>
      </c>
      <c r="K33" s="11"/>
      <c r="L33" s="23"/>
      <c r="M33" s="5"/>
    </row>
    <row r="34" spans="2:13" ht="18.75" customHeight="1" thickBot="1" x14ac:dyDescent="0.4">
      <c r="B34" s="342"/>
      <c r="C34" s="359" t="s">
        <v>19</v>
      </c>
      <c r="D34" s="360"/>
      <c r="E34" s="143">
        <v>0.03</v>
      </c>
      <c r="F34" s="361"/>
      <c r="G34" s="362"/>
      <c r="H34" s="362"/>
      <c r="I34" s="362"/>
      <c r="J34" s="75"/>
      <c r="K34" s="10"/>
      <c r="M34" s="5"/>
    </row>
    <row r="35" spans="2:13" ht="24" customHeight="1" thickTop="1" thickBot="1" x14ac:dyDescent="0.4">
      <c r="B35" s="388"/>
      <c r="C35" s="363" t="s">
        <v>20</v>
      </c>
      <c r="D35" s="364"/>
      <c r="E35" s="364"/>
      <c r="F35" s="365"/>
      <c r="G35" s="235">
        <f>SUM(G20+G28)</f>
        <v>0</v>
      </c>
      <c r="H35" s="236">
        <f t="shared" ref="H35:I35" si="5">SUM(H20+H28)</f>
        <v>0</v>
      </c>
      <c r="I35" s="236">
        <f t="shared" si="5"/>
        <v>0</v>
      </c>
      <c r="J35" s="189">
        <f>SUM(J20+J28)</f>
        <v>0</v>
      </c>
      <c r="K35" s="10"/>
      <c r="M35" s="5"/>
    </row>
    <row r="36" spans="2:13" ht="18.75" customHeight="1" thickTop="1" x14ac:dyDescent="0.35">
      <c r="B36" s="341" t="s">
        <v>21</v>
      </c>
      <c r="C36" s="366" t="s">
        <v>22</v>
      </c>
      <c r="D36" s="367"/>
      <c r="E36" s="367"/>
      <c r="F36" s="368"/>
      <c r="G36" s="144" t="s">
        <v>3</v>
      </c>
      <c r="H36" s="144" t="s">
        <v>4</v>
      </c>
      <c r="I36" s="144" t="s">
        <v>5</v>
      </c>
      <c r="J36" s="77" t="str">
        <f>J19</f>
        <v>Total (DKK)</v>
      </c>
      <c r="K36" s="10"/>
      <c r="M36" s="5"/>
    </row>
    <row r="37" spans="2:13" ht="18.75" customHeight="1" x14ac:dyDescent="0.35">
      <c r="B37" s="342"/>
      <c r="C37" s="343" t="s">
        <v>68</v>
      </c>
      <c r="D37" s="344"/>
      <c r="E37" s="344"/>
      <c r="F37" s="344"/>
      <c r="G37" s="237"/>
      <c r="H37" s="238"/>
      <c r="I37" s="239"/>
      <c r="J37" s="181">
        <f t="shared" ref="J37:J44" si="6">SUM(G37:I37)</f>
        <v>0</v>
      </c>
      <c r="K37" s="10"/>
      <c r="M37" s="5"/>
    </row>
    <row r="38" spans="2:13" ht="18.75" customHeight="1" x14ac:dyDescent="0.35">
      <c r="B38" s="342"/>
      <c r="C38" s="343"/>
      <c r="D38" s="344"/>
      <c r="E38" s="344"/>
      <c r="F38" s="344"/>
      <c r="G38" s="237"/>
      <c r="H38" s="238"/>
      <c r="I38" s="239"/>
      <c r="J38" s="181">
        <f t="shared" si="6"/>
        <v>0</v>
      </c>
      <c r="K38" s="10"/>
      <c r="M38" s="5"/>
    </row>
    <row r="39" spans="2:13" ht="18.75" customHeight="1" x14ac:dyDescent="0.35">
      <c r="B39" s="342"/>
      <c r="C39" s="343"/>
      <c r="D39" s="344"/>
      <c r="E39" s="344"/>
      <c r="F39" s="344"/>
      <c r="G39" s="237"/>
      <c r="H39" s="238"/>
      <c r="I39" s="239"/>
      <c r="J39" s="181">
        <f t="shared" si="6"/>
        <v>0</v>
      </c>
      <c r="K39" s="10"/>
      <c r="M39" s="5"/>
    </row>
    <row r="40" spans="2:13" ht="18.75" customHeight="1" x14ac:dyDescent="0.35">
      <c r="B40" s="342"/>
      <c r="C40" s="343"/>
      <c r="D40" s="344"/>
      <c r="E40" s="344"/>
      <c r="F40" s="344"/>
      <c r="G40" s="237"/>
      <c r="H40" s="238"/>
      <c r="I40" s="239"/>
      <c r="J40" s="181">
        <f t="shared" si="6"/>
        <v>0</v>
      </c>
      <c r="K40" s="10"/>
      <c r="M40" s="5"/>
    </row>
    <row r="41" spans="2:13" ht="18.75" customHeight="1" x14ac:dyDescent="0.35">
      <c r="B41" s="342"/>
      <c r="C41" s="343"/>
      <c r="D41" s="344"/>
      <c r="E41" s="344"/>
      <c r="F41" s="344"/>
      <c r="G41" s="237"/>
      <c r="H41" s="238"/>
      <c r="I41" s="239"/>
      <c r="J41" s="181">
        <f t="shared" si="6"/>
        <v>0</v>
      </c>
      <c r="K41" s="10"/>
      <c r="M41" s="5"/>
    </row>
    <row r="42" spans="2:13" ht="18.75" customHeight="1" x14ac:dyDescent="0.35">
      <c r="B42" s="342"/>
      <c r="C42" s="343"/>
      <c r="D42" s="344"/>
      <c r="E42" s="344"/>
      <c r="F42" s="344"/>
      <c r="G42" s="237"/>
      <c r="H42" s="238"/>
      <c r="I42" s="239"/>
      <c r="J42" s="181">
        <f t="shared" si="6"/>
        <v>0</v>
      </c>
      <c r="K42" s="10"/>
      <c r="M42" s="5"/>
    </row>
    <row r="43" spans="2:13" ht="18.75" customHeight="1" thickBot="1" x14ac:dyDescent="0.4">
      <c r="B43" s="342"/>
      <c r="C43" s="345"/>
      <c r="D43" s="346"/>
      <c r="E43" s="346"/>
      <c r="F43" s="346"/>
      <c r="G43" s="240"/>
      <c r="H43" s="241"/>
      <c r="I43" s="242"/>
      <c r="J43" s="198">
        <f t="shared" si="6"/>
        <v>0</v>
      </c>
      <c r="K43" s="10"/>
      <c r="M43" s="5"/>
    </row>
    <row r="44" spans="2:13" ht="26.4" customHeight="1" thickTop="1" thickBot="1" x14ac:dyDescent="0.4">
      <c r="B44" s="342"/>
      <c r="C44" s="335" t="s">
        <v>25</v>
      </c>
      <c r="D44" s="336"/>
      <c r="E44" s="336"/>
      <c r="F44" s="347"/>
      <c r="G44" s="235">
        <f>SUM(G37:G43)</f>
        <v>0</v>
      </c>
      <c r="H44" s="236">
        <f t="shared" ref="H44:I44" si="7">SUM(H37:H43)</f>
        <v>0</v>
      </c>
      <c r="I44" s="243">
        <f t="shared" si="7"/>
        <v>0</v>
      </c>
      <c r="J44" s="190">
        <f t="shared" si="6"/>
        <v>0</v>
      </c>
      <c r="K44" s="351" t="s">
        <v>26</v>
      </c>
      <c r="M44" s="5"/>
    </row>
    <row r="45" spans="2:13" ht="25.2" customHeight="1" thickTop="1" thickBot="1" x14ac:dyDescent="0.4">
      <c r="B45" s="317"/>
      <c r="C45" s="352" t="s">
        <v>27</v>
      </c>
      <c r="D45" s="315"/>
      <c r="E45" s="315"/>
      <c r="F45" s="315"/>
      <c r="G45" s="244">
        <f>IF($L$45&lt;8000,G4*$L$45,G4*8000)</f>
        <v>0</v>
      </c>
      <c r="H45" s="245">
        <f>IF($L$45&lt;8000,H4*$L$45,H4*8000)</f>
        <v>0</v>
      </c>
      <c r="I45" s="246">
        <f>IF($L$45&lt;8000,I4*$L$45,I4*8000)</f>
        <v>0</v>
      </c>
      <c r="J45" s="200">
        <f>SUM(G45:I45)</f>
        <v>0</v>
      </c>
      <c r="K45" s="351"/>
      <c r="L45" s="247">
        <v>0</v>
      </c>
      <c r="M45" s="5"/>
    </row>
    <row r="46" spans="2:13" ht="18.75" customHeight="1" thickTop="1" x14ac:dyDescent="0.35">
      <c r="B46" s="317"/>
      <c r="C46" s="348" t="s">
        <v>93</v>
      </c>
      <c r="D46" s="349"/>
      <c r="E46" s="349"/>
      <c r="F46" s="350"/>
      <c r="G46" s="141" t="s">
        <v>3</v>
      </c>
      <c r="H46" s="141" t="s">
        <v>4</v>
      </c>
      <c r="I46" s="141" t="s">
        <v>5</v>
      </c>
      <c r="J46" s="77" t="str">
        <f>J19</f>
        <v>Total (DKK)</v>
      </c>
      <c r="K46" s="10"/>
      <c r="M46" s="5"/>
    </row>
    <row r="47" spans="2:13" ht="18.75" customHeight="1" x14ac:dyDescent="0.35">
      <c r="B47" s="317"/>
      <c r="C47" s="298" t="s">
        <v>69</v>
      </c>
      <c r="D47" s="299"/>
      <c r="E47" s="299"/>
      <c r="F47" s="299"/>
      <c r="G47" s="223"/>
      <c r="H47" s="248"/>
      <c r="I47" s="249"/>
      <c r="J47" s="181">
        <f t="shared" ref="J47:J54" si="8">SUM(G47:I47)</f>
        <v>0</v>
      </c>
      <c r="K47" s="10"/>
      <c r="M47" s="5"/>
    </row>
    <row r="48" spans="2:13" ht="18.75" customHeight="1" x14ac:dyDescent="0.35">
      <c r="B48" s="317"/>
      <c r="C48" s="300"/>
      <c r="D48" s="301"/>
      <c r="E48" s="301"/>
      <c r="F48" s="301"/>
      <c r="G48" s="226"/>
      <c r="H48" s="250"/>
      <c r="I48" s="251"/>
      <c r="J48" s="181">
        <f t="shared" si="8"/>
        <v>0</v>
      </c>
      <c r="K48" s="10"/>
      <c r="M48" s="5"/>
    </row>
    <row r="49" spans="2:13" ht="18.75" customHeight="1" x14ac:dyDescent="0.35">
      <c r="B49" s="317"/>
      <c r="C49" s="300"/>
      <c r="D49" s="301"/>
      <c r="E49" s="301"/>
      <c r="F49" s="301"/>
      <c r="G49" s="226"/>
      <c r="H49" s="250"/>
      <c r="I49" s="251"/>
      <c r="J49" s="181">
        <f t="shared" si="8"/>
        <v>0</v>
      </c>
      <c r="K49" s="10"/>
      <c r="M49" s="5"/>
    </row>
    <row r="50" spans="2:13" ht="18.75" customHeight="1" x14ac:dyDescent="0.35">
      <c r="B50" s="317"/>
      <c r="C50" s="300"/>
      <c r="D50" s="301"/>
      <c r="E50" s="301"/>
      <c r="F50" s="301"/>
      <c r="G50" s="226"/>
      <c r="H50" s="250"/>
      <c r="I50" s="251"/>
      <c r="J50" s="181">
        <f t="shared" si="8"/>
        <v>0</v>
      </c>
      <c r="K50" s="10"/>
      <c r="M50" s="5"/>
    </row>
    <row r="51" spans="2:13" ht="18.75" customHeight="1" x14ac:dyDescent="0.35">
      <c r="B51" s="317"/>
      <c r="C51" s="300"/>
      <c r="D51" s="301"/>
      <c r="E51" s="301"/>
      <c r="F51" s="301"/>
      <c r="G51" s="226"/>
      <c r="H51" s="250"/>
      <c r="I51" s="251"/>
      <c r="J51" s="181">
        <f t="shared" si="8"/>
        <v>0</v>
      </c>
      <c r="K51" s="10"/>
      <c r="M51" s="5"/>
    </row>
    <row r="52" spans="2:13" ht="18.75" customHeight="1" x14ac:dyDescent="0.35">
      <c r="B52" s="317"/>
      <c r="C52" s="300"/>
      <c r="D52" s="301"/>
      <c r="E52" s="301"/>
      <c r="F52" s="301"/>
      <c r="G52" s="226"/>
      <c r="H52" s="250"/>
      <c r="I52" s="251"/>
      <c r="J52" s="181">
        <f t="shared" si="8"/>
        <v>0</v>
      </c>
      <c r="K52" s="10"/>
      <c r="M52" s="5"/>
    </row>
    <row r="53" spans="2:13" ht="18.75" customHeight="1" thickBot="1" x14ac:dyDescent="0.4">
      <c r="B53" s="317"/>
      <c r="C53" s="333"/>
      <c r="D53" s="334"/>
      <c r="E53" s="334"/>
      <c r="F53" s="334"/>
      <c r="G53" s="252"/>
      <c r="H53" s="253"/>
      <c r="I53" s="254"/>
      <c r="J53" s="198">
        <f t="shared" si="8"/>
        <v>0</v>
      </c>
      <c r="K53" s="10"/>
      <c r="M53" s="5"/>
    </row>
    <row r="54" spans="2:13" ht="25.2" customHeight="1" thickTop="1" thickBot="1" x14ac:dyDescent="0.4">
      <c r="B54" s="318"/>
      <c r="C54" s="335" t="s">
        <v>29</v>
      </c>
      <c r="D54" s="336"/>
      <c r="E54" s="336"/>
      <c r="F54" s="336"/>
      <c r="G54" s="235">
        <f t="shared" ref="G54:H54" si="9">SUM(G47:G53)</f>
        <v>0</v>
      </c>
      <c r="H54" s="236">
        <f t="shared" si="9"/>
        <v>0</v>
      </c>
      <c r="I54" s="236">
        <f>SUM(I47:I53)</f>
        <v>0</v>
      </c>
      <c r="J54" s="209">
        <f t="shared" si="8"/>
        <v>0</v>
      </c>
      <c r="K54" s="10"/>
      <c r="M54" s="5"/>
    </row>
    <row r="55" spans="2:13" ht="23.4" customHeight="1" x14ac:dyDescent="0.35">
      <c r="B55" s="316" t="s">
        <v>30</v>
      </c>
      <c r="C55" s="79" t="s">
        <v>31</v>
      </c>
      <c r="D55" s="145"/>
      <c r="E55" s="145"/>
      <c r="F55" s="145"/>
      <c r="G55" s="141" t="s">
        <v>3</v>
      </c>
      <c r="H55" s="141" t="s">
        <v>4</v>
      </c>
      <c r="I55" s="142" t="s">
        <v>5</v>
      </c>
      <c r="J55" s="80" t="s">
        <v>16</v>
      </c>
      <c r="K55" s="114" t="s">
        <v>80</v>
      </c>
      <c r="L55" s="106"/>
      <c r="M55" s="5"/>
    </row>
    <row r="56" spans="2:13" ht="18.75" customHeight="1" x14ac:dyDescent="0.35">
      <c r="B56" s="317"/>
      <c r="C56" s="337" t="s">
        <v>32</v>
      </c>
      <c r="D56" s="337"/>
      <c r="E56" s="337"/>
      <c r="F56" s="337"/>
      <c r="G56" s="223"/>
      <c r="H56" s="248"/>
      <c r="I56" s="249"/>
      <c r="J56" s="178">
        <f t="shared" ref="J56:J60" si="10">SUM(G56:I56)</f>
        <v>0</v>
      </c>
      <c r="K56" s="165" t="s">
        <v>77</v>
      </c>
      <c r="L56" s="106"/>
      <c r="M56" s="19"/>
    </row>
    <row r="57" spans="2:13" ht="18.75" customHeight="1" x14ac:dyDescent="0.35">
      <c r="B57" s="317"/>
      <c r="C57" s="338" t="s">
        <v>33</v>
      </c>
      <c r="D57" s="338"/>
      <c r="E57" s="338"/>
      <c r="F57" s="338"/>
      <c r="G57" s="226"/>
      <c r="H57" s="250"/>
      <c r="I57" s="251"/>
      <c r="J57" s="181">
        <f t="shared" si="10"/>
        <v>0</v>
      </c>
      <c r="K57" s="10"/>
      <c r="M57" s="19"/>
    </row>
    <row r="58" spans="2:13" ht="18.75" customHeight="1" x14ac:dyDescent="0.35">
      <c r="B58" s="317"/>
      <c r="C58" s="338" t="s">
        <v>34</v>
      </c>
      <c r="D58" s="338"/>
      <c r="E58" s="338"/>
      <c r="F58" s="338"/>
      <c r="G58" s="226"/>
      <c r="H58" s="250"/>
      <c r="I58" s="251"/>
      <c r="J58" s="181">
        <f t="shared" si="10"/>
        <v>0</v>
      </c>
      <c r="K58" s="10" t="s">
        <v>35</v>
      </c>
      <c r="M58" s="19"/>
    </row>
    <row r="59" spans="2:13" ht="18.75" customHeight="1" x14ac:dyDescent="0.35">
      <c r="B59" s="317"/>
      <c r="C59" s="338" t="s">
        <v>36</v>
      </c>
      <c r="D59" s="338"/>
      <c r="E59" s="338"/>
      <c r="F59" s="338"/>
      <c r="G59" s="226"/>
      <c r="H59" s="250"/>
      <c r="I59" s="251"/>
      <c r="J59" s="181">
        <f t="shared" si="10"/>
        <v>0</v>
      </c>
      <c r="K59" s="10"/>
      <c r="M59" s="19"/>
    </row>
    <row r="60" spans="2:13" ht="18.600000000000001" customHeight="1" thickBot="1" x14ac:dyDescent="0.4">
      <c r="B60" s="317"/>
      <c r="C60" s="339" t="s">
        <v>37</v>
      </c>
      <c r="D60" s="340"/>
      <c r="E60" s="340"/>
      <c r="F60" s="340"/>
      <c r="G60" s="252"/>
      <c r="H60" s="253"/>
      <c r="I60" s="254"/>
      <c r="J60" s="210">
        <f t="shared" si="10"/>
        <v>0</v>
      </c>
      <c r="K60" s="311"/>
      <c r="L60" s="312"/>
      <c r="M60" s="20"/>
    </row>
    <row r="61" spans="2:13" ht="22.2" customHeight="1" thickTop="1" thickBot="1" x14ac:dyDescent="0.4">
      <c r="B61" s="318"/>
      <c r="C61" s="315" t="s">
        <v>38</v>
      </c>
      <c r="D61" s="315"/>
      <c r="E61" s="315"/>
      <c r="F61" s="315"/>
      <c r="G61" s="244">
        <f>SUM(G56:G60)</f>
        <v>0</v>
      </c>
      <c r="H61" s="245">
        <f t="shared" ref="H61" si="11">SUM(H56:H60)</f>
        <v>0</v>
      </c>
      <c r="I61" s="245">
        <f>SUM(I56:I60)</f>
        <v>0</v>
      </c>
      <c r="J61" s="199">
        <f>SUM(G61:I61)</f>
        <v>0</v>
      </c>
      <c r="K61" s="313"/>
      <c r="L61" s="314"/>
      <c r="M61" s="21"/>
    </row>
    <row r="62" spans="2:13" ht="18" customHeight="1" x14ac:dyDescent="0.35">
      <c r="B62" s="316" t="s">
        <v>39</v>
      </c>
      <c r="C62" s="146"/>
      <c r="D62" s="147"/>
      <c r="E62" s="147"/>
      <c r="F62" s="147"/>
      <c r="G62" s="141" t="s">
        <v>3</v>
      </c>
      <c r="H62" s="141" t="s">
        <v>4</v>
      </c>
      <c r="I62" s="142" t="s">
        <v>5</v>
      </c>
      <c r="J62" s="80" t="s">
        <v>40</v>
      </c>
      <c r="K62" s="33" t="s">
        <v>92</v>
      </c>
      <c r="L62" s="25"/>
      <c r="M62" s="9"/>
    </row>
    <row r="63" spans="2:13" ht="18" x14ac:dyDescent="0.35">
      <c r="B63" s="317"/>
      <c r="C63" s="319" t="s">
        <v>42</v>
      </c>
      <c r="D63" s="320"/>
      <c r="E63" s="320"/>
      <c r="F63" s="321"/>
      <c r="G63" s="177">
        <f>G35+G44+G45+G54+G61</f>
        <v>0</v>
      </c>
      <c r="H63" s="178">
        <f>H35+H44+H45+H54+H61</f>
        <v>0</v>
      </c>
      <c r="I63" s="185">
        <f>I35+I44+I45+I54+I61</f>
        <v>0</v>
      </c>
      <c r="J63" s="181">
        <f>SUM(G63:I63)</f>
        <v>0</v>
      </c>
      <c r="K63" s="327" t="s">
        <v>127</v>
      </c>
      <c r="L63" s="328"/>
      <c r="M63" s="329"/>
    </row>
    <row r="64" spans="2:13" ht="18.600000000000001" thickBot="1" x14ac:dyDescent="0.4">
      <c r="B64" s="317"/>
      <c r="C64" s="322" t="s">
        <v>43</v>
      </c>
      <c r="D64" s="323"/>
      <c r="E64" s="323"/>
      <c r="F64" s="148">
        <v>0.05</v>
      </c>
      <c r="G64" s="211">
        <f>G63*$F$64</f>
        <v>0</v>
      </c>
      <c r="H64" s="198">
        <f t="shared" ref="H64:I64" si="12">H63*$F$64</f>
        <v>0</v>
      </c>
      <c r="I64" s="212">
        <f t="shared" si="12"/>
        <v>0</v>
      </c>
      <c r="J64" s="198">
        <f>SUM(G64:I64)</f>
        <v>0</v>
      </c>
      <c r="K64" s="330" t="s">
        <v>128</v>
      </c>
      <c r="L64" s="331"/>
      <c r="M64" s="332"/>
    </row>
    <row r="65" spans="2:13" ht="24" customHeight="1" thickTop="1" thickBot="1" x14ac:dyDescent="0.4">
      <c r="B65" s="318"/>
      <c r="C65" s="324" t="s">
        <v>45</v>
      </c>
      <c r="D65" s="325"/>
      <c r="E65" s="325"/>
      <c r="F65" s="326"/>
      <c r="G65" s="213">
        <f t="shared" ref="G65:I65" si="13">SUM(G63:G64)</f>
        <v>0</v>
      </c>
      <c r="H65" s="214">
        <f t="shared" si="13"/>
        <v>0</v>
      </c>
      <c r="I65" s="215">
        <f t="shared" si="13"/>
        <v>0</v>
      </c>
      <c r="J65" s="214">
        <f>SUM(G65:I65)</f>
        <v>0</v>
      </c>
      <c r="K65" s="10"/>
      <c r="M65" s="5"/>
    </row>
    <row r="66" spans="2:13" ht="10.199999999999999" customHeight="1" thickBot="1" x14ac:dyDescent="0.4">
      <c r="B66" s="289"/>
      <c r="C66" s="290"/>
      <c r="D66" s="112"/>
      <c r="E66" s="112"/>
      <c r="F66" s="112"/>
      <c r="G66" s="255"/>
      <c r="H66" s="255"/>
      <c r="I66" s="255"/>
      <c r="J66" s="255"/>
      <c r="K66" s="10"/>
      <c r="M66" s="5"/>
    </row>
    <row r="67" spans="2:13" ht="24" customHeight="1" x14ac:dyDescent="0.35">
      <c r="B67" s="291" t="s">
        <v>46</v>
      </c>
      <c r="C67" s="294" t="s">
        <v>47</v>
      </c>
      <c r="D67" s="295"/>
      <c r="E67" s="295"/>
      <c r="F67" s="295"/>
      <c r="G67" s="87" t="s">
        <v>3</v>
      </c>
      <c r="H67" s="87" t="s">
        <v>4</v>
      </c>
      <c r="I67" s="87" t="s">
        <v>5</v>
      </c>
      <c r="J67" s="87" t="s">
        <v>6</v>
      </c>
      <c r="K67" s="10"/>
      <c r="M67" s="5"/>
    </row>
    <row r="68" spans="2:13" ht="18.75" customHeight="1" x14ac:dyDescent="0.35">
      <c r="B68" s="292"/>
      <c r="C68" s="296" t="s">
        <v>48</v>
      </c>
      <c r="D68" s="297"/>
      <c r="E68" s="297"/>
      <c r="F68" s="297"/>
      <c r="G68" s="149">
        <f>SUM(G69:G71)</f>
        <v>0</v>
      </c>
      <c r="H68" s="149">
        <f t="shared" ref="H68:I68" si="14">SUM(H69:H71)</f>
        <v>0</v>
      </c>
      <c r="I68" s="149">
        <f t="shared" si="14"/>
        <v>0</v>
      </c>
      <c r="J68" s="88">
        <f>SUM(G68:I68)</f>
        <v>0</v>
      </c>
      <c r="K68" s="10"/>
      <c r="M68" s="5"/>
    </row>
    <row r="69" spans="2:13" ht="18.75" customHeight="1" x14ac:dyDescent="0.35">
      <c r="B69" s="292"/>
      <c r="C69" s="298" t="s">
        <v>135</v>
      </c>
      <c r="D69" s="299"/>
      <c r="E69" s="299"/>
      <c r="F69" s="299"/>
      <c r="G69" s="150"/>
      <c r="H69" s="151"/>
      <c r="I69" s="152"/>
      <c r="J69" s="91">
        <f t="shared" ref="J69:J71" si="15">SUM(G69:I69)</f>
        <v>0</v>
      </c>
      <c r="K69" s="10"/>
      <c r="M69" s="5"/>
    </row>
    <row r="70" spans="2:13" ht="18.75" customHeight="1" x14ac:dyDescent="0.35">
      <c r="B70" s="292"/>
      <c r="C70" s="300"/>
      <c r="D70" s="301"/>
      <c r="E70" s="301"/>
      <c r="F70" s="302"/>
      <c r="G70" s="153"/>
      <c r="H70" s="154"/>
      <c r="I70" s="155"/>
      <c r="J70" s="94">
        <f t="shared" si="15"/>
        <v>0</v>
      </c>
      <c r="K70" s="10"/>
      <c r="M70" s="5"/>
    </row>
    <row r="71" spans="2:13" ht="18.75" customHeight="1" x14ac:dyDescent="0.35">
      <c r="B71" s="292"/>
      <c r="C71" s="303"/>
      <c r="D71" s="304"/>
      <c r="E71" s="304"/>
      <c r="F71" s="305"/>
      <c r="G71" s="156"/>
      <c r="H71" s="157"/>
      <c r="I71" s="158"/>
      <c r="J71" s="94">
        <f t="shared" si="15"/>
        <v>0</v>
      </c>
      <c r="K71" s="10"/>
      <c r="M71" s="5"/>
    </row>
    <row r="72" spans="2:13" ht="18.75" customHeight="1" x14ac:dyDescent="0.35">
      <c r="B72" s="292"/>
      <c r="C72" s="306" t="s">
        <v>50</v>
      </c>
      <c r="D72" s="307"/>
      <c r="E72" s="307"/>
      <c r="F72" s="308"/>
      <c r="G72" s="98" t="s">
        <v>3</v>
      </c>
      <c r="H72" s="98" t="s">
        <v>4</v>
      </c>
      <c r="I72" s="99" t="s">
        <v>5</v>
      </c>
      <c r="J72" s="100" t="s">
        <v>16</v>
      </c>
      <c r="K72" s="10"/>
      <c r="M72" s="5"/>
    </row>
    <row r="73" spans="2:13" ht="18.75" customHeight="1" thickBot="1" x14ac:dyDescent="0.4">
      <c r="B73" s="293"/>
      <c r="C73" s="309" t="s">
        <v>51</v>
      </c>
      <c r="D73" s="310"/>
      <c r="E73" s="310"/>
      <c r="F73" s="310"/>
      <c r="G73" s="216"/>
      <c r="H73" s="217"/>
      <c r="I73" s="218"/>
      <c r="J73" s="219">
        <f>SUM(G73:I73)</f>
        <v>0</v>
      </c>
      <c r="K73" s="12"/>
      <c r="L73" s="26"/>
      <c r="M73" s="7"/>
    </row>
    <row r="75" spans="2:13" ht="19.2" customHeight="1" x14ac:dyDescent="0.35"/>
  </sheetData>
  <sheetProtection algorithmName="SHA-512" hashValue="ivMVRrjW3RWz26Qf7PrLbxLAfXivfaoNZeIKit16XypYNy2psn52gfHzNGZe0OKevFPCuIOqL5BBfHbLv2fILw==" saltValue="mtFzXJ5KxssVBNheqLNNCQ==" spinCount="100000" sheet="1" objects="1" scenarios="1"/>
  <mergeCells count="84">
    <mergeCell ref="K11:K13"/>
    <mergeCell ref="C12:F12"/>
    <mergeCell ref="C13:F13"/>
    <mergeCell ref="B1:J2"/>
    <mergeCell ref="K1:M2"/>
    <mergeCell ref="B3:B35"/>
    <mergeCell ref="C3:F3"/>
    <mergeCell ref="K3:M4"/>
    <mergeCell ref="C4:F4"/>
    <mergeCell ref="C5:F5"/>
    <mergeCell ref="C6:F6"/>
    <mergeCell ref="C7:F7"/>
    <mergeCell ref="K7:K9"/>
    <mergeCell ref="C19:E19"/>
    <mergeCell ref="C8:F8"/>
    <mergeCell ref="C9:F9"/>
    <mergeCell ref="C10:F10"/>
    <mergeCell ref="C11:F11"/>
    <mergeCell ref="C14:F14"/>
    <mergeCell ref="C15:F15"/>
    <mergeCell ref="C16:F16"/>
    <mergeCell ref="C17:F17"/>
    <mergeCell ref="C18:F18"/>
    <mergeCell ref="C31:E31"/>
    <mergeCell ref="C20:E20"/>
    <mergeCell ref="C21:E21"/>
    <mergeCell ref="C22:E22"/>
    <mergeCell ref="C23:E23"/>
    <mergeCell ref="C24:E24"/>
    <mergeCell ref="C25:E25"/>
    <mergeCell ref="C26:E26"/>
    <mergeCell ref="C27:E27"/>
    <mergeCell ref="C28:E28"/>
    <mergeCell ref="C29:E29"/>
    <mergeCell ref="C30:E30"/>
    <mergeCell ref="K44:K45"/>
    <mergeCell ref="C45:F45"/>
    <mergeCell ref="C32:E32"/>
    <mergeCell ref="C33:E33"/>
    <mergeCell ref="C34:D34"/>
    <mergeCell ref="F34:I34"/>
    <mergeCell ref="C35:F35"/>
    <mergeCell ref="C36:F36"/>
    <mergeCell ref="C37:F37"/>
    <mergeCell ref="C38:F38"/>
    <mergeCell ref="C39:F39"/>
    <mergeCell ref="C46:F46"/>
    <mergeCell ref="C47:F47"/>
    <mergeCell ref="C48:F48"/>
    <mergeCell ref="C49:F49"/>
    <mergeCell ref="C50:F50"/>
    <mergeCell ref="C52:F52"/>
    <mergeCell ref="C53:F53"/>
    <mergeCell ref="C54:F54"/>
    <mergeCell ref="B55:B61"/>
    <mergeCell ref="C56:F56"/>
    <mergeCell ref="C57:F57"/>
    <mergeCell ref="C58:F58"/>
    <mergeCell ref="C59:F59"/>
    <mergeCell ref="C60:F60"/>
    <mergeCell ref="B36:B54"/>
    <mergeCell ref="C51:F51"/>
    <mergeCell ref="C40:F40"/>
    <mergeCell ref="C41:F41"/>
    <mergeCell ref="C42:F42"/>
    <mergeCell ref="C43:F43"/>
    <mergeCell ref="C44:F44"/>
    <mergeCell ref="K60:L61"/>
    <mergeCell ref="C61:F61"/>
    <mergeCell ref="B62:B65"/>
    <mergeCell ref="C63:F63"/>
    <mergeCell ref="C64:E64"/>
    <mergeCell ref="C65:F65"/>
    <mergeCell ref="K63:M63"/>
    <mergeCell ref="K64:M64"/>
    <mergeCell ref="B66:C66"/>
    <mergeCell ref="B67:B73"/>
    <mergeCell ref="C67:F67"/>
    <mergeCell ref="C68:F68"/>
    <mergeCell ref="C69:F69"/>
    <mergeCell ref="C70:F70"/>
    <mergeCell ref="C71:F71"/>
    <mergeCell ref="C72:F72"/>
    <mergeCell ref="C73:F73"/>
  </mergeCells>
  <dataValidations count="2">
    <dataValidation type="list" allowBlank="1" showInputMessage="1" showErrorMessage="1" sqref="F64" xr:uid="{7C4EDCF1-BB37-4884-A2EF-ABCD941B9FFC}">
      <formula1>"5%, 0%"</formula1>
    </dataValidation>
    <dataValidation type="list" allowBlank="1" showInputMessage="1" showErrorMessage="1" sqref="C67:F67 C3:F3" xr:uid="{87D93985-049C-48E9-904D-D0FD69A28754}">
      <formula1>Monthsorhours</formula1>
    </dataValidation>
  </dataValidations>
  <pageMargins left="0.25" right="0.25" top="0.75" bottom="0.75" header="0.3" footer="0.3"/>
  <pageSetup paperSize="9" scale="49" orientation="portrait"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5928F2-1931-4DA6-94E8-F9BE562669B6}">
  <sheetPr>
    <tabColor rgb="FFFFFFCC"/>
    <pageSetUpPr fitToPage="1"/>
  </sheetPr>
  <dimension ref="B1:M75"/>
  <sheetViews>
    <sheetView showGridLines="0" zoomScaleNormal="100" workbookViewId="0">
      <selection activeCell="L10" sqref="L10"/>
    </sheetView>
  </sheetViews>
  <sheetFormatPr defaultColWidth="9.109375" defaultRowHeight="18.75" customHeight="1" x14ac:dyDescent="0.35"/>
  <cols>
    <col min="1" max="1" width="1.33203125" style="2" customWidth="1"/>
    <col min="2" max="2" width="8.109375" style="22" customWidth="1"/>
    <col min="3" max="3" width="15.6640625" style="2" customWidth="1"/>
    <col min="4" max="4" width="7.44140625" style="2" customWidth="1"/>
    <col min="5" max="5" width="19" style="2" customWidth="1"/>
    <col min="6" max="6" width="16.44140625" style="2" customWidth="1"/>
    <col min="7" max="9" width="17.6640625" style="2" customWidth="1"/>
    <col min="10" max="10" width="18.44140625" style="2" customWidth="1"/>
    <col min="11" max="11" width="16.33203125" style="2" customWidth="1"/>
    <col min="12" max="12" width="19.109375" style="22" customWidth="1"/>
    <col min="13" max="13" width="7.21875" style="2" customWidth="1"/>
    <col min="14" max="16384" width="9.109375" style="2"/>
  </cols>
  <sheetData>
    <row r="1" spans="2:13" ht="7.2" customHeight="1" x14ac:dyDescent="0.35">
      <c r="B1" s="378" t="str">
        <f>MainApplicant!B1</f>
        <v>Budget For: INSERT PROJECT ACRONYM</v>
      </c>
      <c r="C1" s="379"/>
      <c r="D1" s="379"/>
      <c r="E1" s="379"/>
      <c r="F1" s="379"/>
      <c r="G1" s="379"/>
      <c r="H1" s="379"/>
      <c r="I1" s="379"/>
      <c r="J1" s="379"/>
      <c r="K1" s="382" t="s">
        <v>75</v>
      </c>
      <c r="L1" s="383"/>
      <c r="M1" s="384"/>
    </row>
    <row r="2" spans="2:13" ht="24" customHeight="1" thickBot="1" x14ac:dyDescent="0.4">
      <c r="B2" s="380"/>
      <c r="C2" s="381"/>
      <c r="D2" s="381"/>
      <c r="E2" s="381"/>
      <c r="F2" s="381"/>
      <c r="G2" s="381"/>
      <c r="H2" s="381"/>
      <c r="I2" s="381"/>
      <c r="J2" s="381"/>
      <c r="K2" s="385"/>
      <c r="L2" s="386"/>
      <c r="M2" s="387"/>
    </row>
    <row r="3" spans="2:13" ht="21.6" customHeight="1" x14ac:dyDescent="0.35">
      <c r="B3" s="342" t="s">
        <v>2</v>
      </c>
      <c r="C3" s="389" t="s">
        <v>67</v>
      </c>
      <c r="D3" s="390"/>
      <c r="E3" s="390"/>
      <c r="F3" s="390"/>
      <c r="G3" s="122" t="s">
        <v>3</v>
      </c>
      <c r="H3" s="122" t="s">
        <v>4</v>
      </c>
      <c r="I3" s="122" t="s">
        <v>5</v>
      </c>
      <c r="J3" s="47" t="s">
        <v>6</v>
      </c>
      <c r="K3" s="391" t="s">
        <v>136</v>
      </c>
      <c r="L3" s="392"/>
      <c r="M3" s="393"/>
    </row>
    <row r="4" spans="2:13" ht="18.75" customHeight="1" x14ac:dyDescent="0.35">
      <c r="B4" s="342"/>
      <c r="C4" s="397" t="s">
        <v>8</v>
      </c>
      <c r="D4" s="371"/>
      <c r="E4" s="371"/>
      <c r="F4" s="371"/>
      <c r="G4" s="123">
        <f>SUM(G5:G11)</f>
        <v>0</v>
      </c>
      <c r="H4" s="124">
        <f>SUM(H5:H11)</f>
        <v>0</v>
      </c>
      <c r="I4" s="124">
        <f>SUM(I5:I11)</f>
        <v>0</v>
      </c>
      <c r="J4" s="50">
        <f>SUM(J5:J11)</f>
        <v>0</v>
      </c>
      <c r="K4" s="394"/>
      <c r="L4" s="395"/>
      <c r="M4" s="396"/>
    </row>
    <row r="5" spans="2:13" ht="18.75" customHeight="1" x14ac:dyDescent="0.35">
      <c r="B5" s="342"/>
      <c r="C5" s="298" t="s">
        <v>137</v>
      </c>
      <c r="D5" s="299"/>
      <c r="E5" s="299"/>
      <c r="F5" s="299"/>
      <c r="G5" s="125"/>
      <c r="H5" s="126"/>
      <c r="I5" s="127"/>
      <c r="J5" s="105">
        <f t="shared" ref="J5:J16" si="0">SUM(G5:I5)</f>
        <v>0</v>
      </c>
      <c r="K5" s="10"/>
      <c r="M5" s="5"/>
    </row>
    <row r="6" spans="2:13" ht="18.75" customHeight="1" x14ac:dyDescent="0.35">
      <c r="B6" s="342"/>
      <c r="C6" s="300"/>
      <c r="D6" s="301"/>
      <c r="E6" s="301"/>
      <c r="F6" s="302"/>
      <c r="G6" s="128"/>
      <c r="H6" s="129"/>
      <c r="I6" s="130"/>
      <c r="J6" s="105">
        <f t="shared" si="0"/>
        <v>0</v>
      </c>
      <c r="K6" s="10"/>
      <c r="M6" s="5"/>
    </row>
    <row r="7" spans="2:13" ht="18.75" customHeight="1" x14ac:dyDescent="0.35">
      <c r="B7" s="342"/>
      <c r="C7" s="300"/>
      <c r="D7" s="301"/>
      <c r="E7" s="301"/>
      <c r="F7" s="302"/>
      <c r="G7" s="128"/>
      <c r="H7" s="129"/>
      <c r="I7" s="130"/>
      <c r="J7" s="105">
        <f t="shared" si="0"/>
        <v>0</v>
      </c>
      <c r="K7" s="398" t="s">
        <v>11</v>
      </c>
      <c r="M7" s="5"/>
    </row>
    <row r="8" spans="2:13" ht="18.75" customHeight="1" x14ac:dyDescent="0.35">
      <c r="B8" s="342"/>
      <c r="C8" s="300"/>
      <c r="D8" s="301"/>
      <c r="E8" s="301"/>
      <c r="F8" s="302"/>
      <c r="G8" s="128"/>
      <c r="H8" s="129"/>
      <c r="I8" s="130"/>
      <c r="J8" s="105">
        <f t="shared" si="0"/>
        <v>0</v>
      </c>
      <c r="K8" s="398"/>
      <c r="M8" s="5"/>
    </row>
    <row r="9" spans="2:13" ht="18.75" customHeight="1" x14ac:dyDescent="0.35">
      <c r="B9" s="342"/>
      <c r="C9" s="300"/>
      <c r="D9" s="301"/>
      <c r="E9" s="301"/>
      <c r="F9" s="302"/>
      <c r="G9" s="128"/>
      <c r="H9" s="129"/>
      <c r="I9" s="130"/>
      <c r="J9" s="105">
        <f t="shared" si="0"/>
        <v>0</v>
      </c>
      <c r="K9" s="398"/>
      <c r="L9" s="121">
        <f>MainApplicant!L8</f>
        <v>0</v>
      </c>
      <c r="M9" s="5"/>
    </row>
    <row r="10" spans="2:13" ht="18.75" customHeight="1" x14ac:dyDescent="0.35">
      <c r="B10" s="342"/>
      <c r="C10" s="300"/>
      <c r="D10" s="301"/>
      <c r="E10" s="301"/>
      <c r="F10" s="302"/>
      <c r="G10" s="128"/>
      <c r="H10" s="129"/>
      <c r="I10" s="130"/>
      <c r="J10" s="105">
        <f t="shared" si="0"/>
        <v>0</v>
      </c>
      <c r="K10" s="18"/>
      <c r="L10" s="24"/>
      <c r="M10" s="5"/>
    </row>
    <row r="11" spans="2:13" ht="18.75" customHeight="1" x14ac:dyDescent="0.35">
      <c r="B11" s="342"/>
      <c r="C11" s="303"/>
      <c r="D11" s="304"/>
      <c r="E11" s="304"/>
      <c r="F11" s="305"/>
      <c r="G11" s="131"/>
      <c r="H11" s="132"/>
      <c r="I11" s="133"/>
      <c r="J11" s="62">
        <f t="shared" si="0"/>
        <v>0</v>
      </c>
      <c r="K11" s="375" t="s">
        <v>140</v>
      </c>
      <c r="L11" s="24"/>
      <c r="M11" s="5"/>
    </row>
    <row r="12" spans="2:13" ht="18.75" customHeight="1" x14ac:dyDescent="0.35">
      <c r="B12" s="342"/>
      <c r="C12" s="376" t="s">
        <v>12</v>
      </c>
      <c r="D12" s="377"/>
      <c r="E12" s="377"/>
      <c r="F12" s="377"/>
      <c r="G12" s="123">
        <f>SUM(G13:G17)</f>
        <v>0</v>
      </c>
      <c r="H12" s="124">
        <f>SUM(H13:H17)</f>
        <v>0</v>
      </c>
      <c r="I12" s="134">
        <f>SUM(I13:I17)</f>
        <v>0</v>
      </c>
      <c r="J12" s="50">
        <f>SUM(J13:J17)</f>
        <v>0</v>
      </c>
      <c r="K12" s="375"/>
      <c r="L12" s="256">
        <f>J65</f>
        <v>0</v>
      </c>
      <c r="M12" s="5"/>
    </row>
    <row r="13" spans="2:13" ht="18.75" customHeight="1" x14ac:dyDescent="0.35">
      <c r="B13" s="342"/>
      <c r="C13" s="298" t="s">
        <v>138</v>
      </c>
      <c r="D13" s="299"/>
      <c r="E13" s="299"/>
      <c r="F13" s="299"/>
      <c r="G13" s="125"/>
      <c r="H13" s="126"/>
      <c r="I13" s="127"/>
      <c r="J13" s="64">
        <f t="shared" si="0"/>
        <v>0</v>
      </c>
      <c r="K13" s="375"/>
      <c r="L13" s="24"/>
      <c r="M13" s="5"/>
    </row>
    <row r="14" spans="2:13" ht="18.75" customHeight="1" x14ac:dyDescent="0.35">
      <c r="B14" s="342"/>
      <c r="C14" s="300"/>
      <c r="D14" s="301"/>
      <c r="E14" s="301"/>
      <c r="F14" s="302"/>
      <c r="G14" s="128"/>
      <c r="H14" s="129"/>
      <c r="I14" s="130"/>
      <c r="J14" s="105">
        <f t="shared" si="0"/>
        <v>0</v>
      </c>
      <c r="K14" s="11"/>
      <c r="L14" s="23"/>
      <c r="M14" s="5"/>
    </row>
    <row r="15" spans="2:13" ht="18.75" customHeight="1" x14ac:dyDescent="0.35">
      <c r="B15" s="342"/>
      <c r="C15" s="300"/>
      <c r="D15" s="301"/>
      <c r="E15" s="301"/>
      <c r="F15" s="302"/>
      <c r="G15" s="128"/>
      <c r="H15" s="129"/>
      <c r="I15" s="130"/>
      <c r="J15" s="105">
        <f t="shared" si="0"/>
        <v>0</v>
      </c>
      <c r="K15" s="11"/>
      <c r="L15" s="23"/>
      <c r="M15" s="5"/>
    </row>
    <row r="16" spans="2:13" ht="18.75" customHeight="1" x14ac:dyDescent="0.35">
      <c r="B16" s="342"/>
      <c r="C16" s="300"/>
      <c r="D16" s="301"/>
      <c r="E16" s="301"/>
      <c r="F16" s="302"/>
      <c r="G16" s="128"/>
      <c r="H16" s="129"/>
      <c r="I16" s="130"/>
      <c r="J16" s="105">
        <f t="shared" si="0"/>
        <v>0</v>
      </c>
      <c r="K16" s="10"/>
      <c r="M16" s="5"/>
    </row>
    <row r="17" spans="2:13" ht="18.75" customHeight="1" thickBot="1" x14ac:dyDescent="0.4">
      <c r="B17" s="342"/>
      <c r="C17" s="333"/>
      <c r="D17" s="334"/>
      <c r="E17" s="334"/>
      <c r="F17" s="369"/>
      <c r="G17" s="135"/>
      <c r="H17" s="136"/>
      <c r="I17" s="137"/>
      <c r="J17" s="69">
        <f>SUM(G17:I17)</f>
        <v>0</v>
      </c>
      <c r="K17" s="11"/>
      <c r="L17" s="23"/>
      <c r="M17" s="5"/>
    </row>
    <row r="18" spans="2:13" ht="25.2" customHeight="1" thickTop="1" thickBot="1" x14ac:dyDescent="0.4">
      <c r="B18" s="342"/>
      <c r="C18" s="335" t="s">
        <v>14</v>
      </c>
      <c r="D18" s="336"/>
      <c r="E18" s="336"/>
      <c r="F18" s="336"/>
      <c r="G18" s="138">
        <f>SUM(G4+G12)</f>
        <v>0</v>
      </c>
      <c r="H18" s="139">
        <f>SUM(H4+H12)</f>
        <v>0</v>
      </c>
      <c r="I18" s="139">
        <f>SUM(I4+I12)</f>
        <v>0</v>
      </c>
      <c r="J18" s="140">
        <f>SUM(J4+J12)</f>
        <v>0</v>
      </c>
      <c r="K18" s="11"/>
      <c r="L18" s="23"/>
      <c r="M18" s="5"/>
    </row>
    <row r="19" spans="2:13" ht="29.4" customHeight="1" thickTop="1" x14ac:dyDescent="0.35">
      <c r="B19" s="342"/>
      <c r="C19" s="366" t="s">
        <v>15</v>
      </c>
      <c r="D19" s="367"/>
      <c r="E19" s="368"/>
      <c r="F19" s="8" t="s">
        <v>90</v>
      </c>
      <c r="G19" s="141" t="s">
        <v>3</v>
      </c>
      <c r="H19" s="141" t="s">
        <v>4</v>
      </c>
      <c r="I19" s="142" t="s">
        <v>5</v>
      </c>
      <c r="J19" s="110" t="s">
        <v>16</v>
      </c>
      <c r="K19" s="11"/>
      <c r="L19" s="23"/>
      <c r="M19" s="5"/>
    </row>
    <row r="20" spans="2:13" ht="18.75" customHeight="1" x14ac:dyDescent="0.35">
      <c r="B20" s="342"/>
      <c r="C20" s="370" t="s">
        <v>17</v>
      </c>
      <c r="D20" s="371"/>
      <c r="E20" s="371"/>
      <c r="F20" s="220"/>
      <c r="G20" s="221">
        <f>SUM(G21:G27)</f>
        <v>0</v>
      </c>
      <c r="H20" s="222">
        <f t="shared" ref="H20:I20" si="1">SUM(H21:H27)</f>
        <v>0</v>
      </c>
      <c r="I20" s="222">
        <f t="shared" si="1"/>
        <v>0</v>
      </c>
      <c r="J20" s="175">
        <f>SUM(J21:J27)</f>
        <v>0</v>
      </c>
      <c r="K20" s="11"/>
      <c r="L20" s="23"/>
      <c r="M20" s="5"/>
    </row>
    <row r="21" spans="2:13" ht="18.75" customHeight="1" x14ac:dyDescent="0.35">
      <c r="B21" s="342"/>
      <c r="C21" s="372" t="str">
        <f t="shared" ref="C21:C27" si="2">C5</f>
        <v>Write Acronym and position, e.g. A7-R1 (postdoc)</v>
      </c>
      <c r="D21" s="373"/>
      <c r="E21" s="374"/>
      <c r="F21" s="223"/>
      <c r="G21" s="224">
        <f>($F$21*(1+$E$34))*G5</f>
        <v>0</v>
      </c>
      <c r="H21" s="225">
        <f>($F$21*(1+$E$34)^2)*H5</f>
        <v>0</v>
      </c>
      <c r="I21" s="225">
        <f>($F$21*(1+$E$34)^3)*I5</f>
        <v>0</v>
      </c>
      <c r="J21" s="177">
        <f t="shared" ref="J21:J27" si="3">SUM(G21:I21)</f>
        <v>0</v>
      </c>
      <c r="K21" s="11"/>
      <c r="L21" s="23"/>
      <c r="M21" s="5"/>
    </row>
    <row r="22" spans="2:13" ht="18.75" customHeight="1" x14ac:dyDescent="0.35">
      <c r="B22" s="342"/>
      <c r="C22" s="353">
        <f>C6</f>
        <v>0</v>
      </c>
      <c r="D22" s="354"/>
      <c r="E22" s="355"/>
      <c r="F22" s="226"/>
      <c r="G22" s="227">
        <f>($F$22*(1+$E$34))*G6</f>
        <v>0</v>
      </c>
      <c r="H22" s="228">
        <f>($F$22*(1+$E$34)^2)*H6</f>
        <v>0</v>
      </c>
      <c r="I22" s="228">
        <f>($F$22*(1+$E$34)^3)*I6</f>
        <v>0</v>
      </c>
      <c r="J22" s="180">
        <f t="shared" si="3"/>
        <v>0</v>
      </c>
      <c r="K22" s="11"/>
      <c r="L22" s="23"/>
      <c r="M22" s="5"/>
    </row>
    <row r="23" spans="2:13" ht="18.75" customHeight="1" x14ac:dyDescent="0.35">
      <c r="B23" s="342"/>
      <c r="C23" s="353">
        <f t="shared" si="2"/>
        <v>0</v>
      </c>
      <c r="D23" s="354"/>
      <c r="E23" s="355"/>
      <c r="F23" s="226"/>
      <c r="G23" s="227">
        <f>($F$23*(1+$E$34))*G7</f>
        <v>0</v>
      </c>
      <c r="H23" s="228">
        <f>($F$23*(1+$E$34)^2)*H7</f>
        <v>0</v>
      </c>
      <c r="I23" s="228">
        <f>($F$23*(1+$E$34)^3)*I7</f>
        <v>0</v>
      </c>
      <c r="J23" s="180">
        <f t="shared" si="3"/>
        <v>0</v>
      </c>
      <c r="K23" s="11"/>
      <c r="L23" s="23"/>
      <c r="M23" s="5"/>
    </row>
    <row r="24" spans="2:13" ht="18.75" customHeight="1" x14ac:dyDescent="0.35">
      <c r="B24" s="342"/>
      <c r="C24" s="353">
        <f t="shared" si="2"/>
        <v>0</v>
      </c>
      <c r="D24" s="354"/>
      <c r="E24" s="355"/>
      <c r="F24" s="226"/>
      <c r="G24" s="227">
        <f>($F$24*(1+$E$34))*G8</f>
        <v>0</v>
      </c>
      <c r="H24" s="228">
        <f>($F$24*(1+$E$34)^2)*H8</f>
        <v>0</v>
      </c>
      <c r="I24" s="228">
        <f>($F$24*(1+$E$34)^3)*I8</f>
        <v>0</v>
      </c>
      <c r="J24" s="180">
        <f t="shared" si="3"/>
        <v>0</v>
      </c>
      <c r="K24" s="11"/>
      <c r="L24" s="23"/>
      <c r="M24" s="5"/>
    </row>
    <row r="25" spans="2:13" ht="18.75" customHeight="1" x14ac:dyDescent="0.35">
      <c r="B25" s="342"/>
      <c r="C25" s="353">
        <f t="shared" si="2"/>
        <v>0</v>
      </c>
      <c r="D25" s="354"/>
      <c r="E25" s="355"/>
      <c r="F25" s="226"/>
      <c r="G25" s="227">
        <f>($F$25*(1+$E$34))*G9</f>
        <v>0</v>
      </c>
      <c r="H25" s="228">
        <f>($F$25*(1+$E$34)^2)*H9</f>
        <v>0</v>
      </c>
      <c r="I25" s="228">
        <f>($F$25*(1+$E$34)^3)*I9</f>
        <v>0</v>
      </c>
      <c r="J25" s="180">
        <f t="shared" si="3"/>
        <v>0</v>
      </c>
      <c r="K25" s="11"/>
      <c r="L25" s="23"/>
      <c r="M25" s="5"/>
    </row>
    <row r="26" spans="2:13" ht="18.75" customHeight="1" x14ac:dyDescent="0.35">
      <c r="B26" s="342"/>
      <c r="C26" s="353">
        <f t="shared" si="2"/>
        <v>0</v>
      </c>
      <c r="D26" s="354"/>
      <c r="E26" s="355"/>
      <c r="F26" s="226"/>
      <c r="G26" s="227">
        <f>($F$26*(1+$E$34))*G10</f>
        <v>0</v>
      </c>
      <c r="H26" s="228">
        <f>($F$26*(1+$E$34)^2)*H10</f>
        <v>0</v>
      </c>
      <c r="I26" s="228">
        <f>($F$26*(1+$E$34)^3)*I10</f>
        <v>0</v>
      </c>
      <c r="J26" s="180">
        <f t="shared" si="3"/>
        <v>0</v>
      </c>
      <c r="K26" s="11"/>
      <c r="L26" s="23"/>
      <c r="M26" s="5"/>
    </row>
    <row r="27" spans="2:13" ht="18.75" customHeight="1" x14ac:dyDescent="0.35">
      <c r="B27" s="342"/>
      <c r="C27" s="356">
        <f t="shared" si="2"/>
        <v>0</v>
      </c>
      <c r="D27" s="357"/>
      <c r="E27" s="358"/>
      <c r="F27" s="229"/>
      <c r="G27" s="230">
        <f>($F$27*(1+$E$34))*G11</f>
        <v>0</v>
      </c>
      <c r="H27" s="231">
        <f>($F$27*(1+$E$34)^2)*H11</f>
        <v>0</v>
      </c>
      <c r="I27" s="231">
        <f>($F$27*(1+$E$34)^3)*I11</f>
        <v>0</v>
      </c>
      <c r="J27" s="183">
        <f t="shared" si="3"/>
        <v>0</v>
      </c>
      <c r="K27" s="11"/>
      <c r="L27" s="23"/>
      <c r="M27" s="5"/>
    </row>
    <row r="28" spans="2:13" ht="18.75" customHeight="1" x14ac:dyDescent="0.35">
      <c r="B28" s="342"/>
      <c r="C28" s="370" t="s">
        <v>18</v>
      </c>
      <c r="D28" s="371"/>
      <c r="E28" s="371"/>
      <c r="F28" s="222"/>
      <c r="G28" s="221">
        <f>SUM(G29:G33)</f>
        <v>0</v>
      </c>
      <c r="H28" s="222">
        <f t="shared" ref="H28:I28" si="4">SUM(H29:H33)</f>
        <v>0</v>
      </c>
      <c r="I28" s="222">
        <f t="shared" si="4"/>
        <v>0</v>
      </c>
      <c r="J28" s="175">
        <f>SUM(J29:J33)</f>
        <v>0</v>
      </c>
      <c r="K28" s="11"/>
      <c r="L28" s="23"/>
      <c r="M28" s="5"/>
    </row>
    <row r="29" spans="2:13" ht="18.75" customHeight="1" x14ac:dyDescent="0.35">
      <c r="B29" s="342"/>
      <c r="C29" s="372" t="str">
        <f>C13</f>
        <v>Write Acronym and position, e.g. A7-R2 (lab tech)</v>
      </c>
      <c r="D29" s="373"/>
      <c r="E29" s="374"/>
      <c r="F29" s="223"/>
      <c r="G29" s="224">
        <f>($F$29*(1+$E$34))*G13</f>
        <v>0</v>
      </c>
      <c r="H29" s="225">
        <f>($F$29*(1+$E$34)^2)*H13</f>
        <v>0</v>
      </c>
      <c r="I29" s="232">
        <f>($F$29*(1+$E$34)^3)*I13</f>
        <v>0</v>
      </c>
      <c r="J29" s="181">
        <f>SUM(G29:I29)</f>
        <v>0</v>
      </c>
      <c r="K29" s="11"/>
      <c r="L29" s="23"/>
      <c r="M29" s="5"/>
    </row>
    <row r="30" spans="2:13" ht="18.75" customHeight="1" x14ac:dyDescent="0.35">
      <c r="B30" s="342"/>
      <c r="C30" s="353">
        <f>C14</f>
        <v>0</v>
      </c>
      <c r="D30" s="354"/>
      <c r="E30" s="355"/>
      <c r="F30" s="226"/>
      <c r="G30" s="227">
        <f>($F$30*(1+$E$34))*G14</f>
        <v>0</v>
      </c>
      <c r="H30" s="228">
        <f>($F$30*(1+$E$34)^2)*H14</f>
        <v>0</v>
      </c>
      <c r="I30" s="233">
        <f>($F$30*(1+$E$34)^3)*I14</f>
        <v>0</v>
      </c>
      <c r="J30" s="181">
        <f>SUM(G30:I30)</f>
        <v>0</v>
      </c>
      <c r="K30" s="11"/>
      <c r="L30" s="23"/>
      <c r="M30" s="5"/>
    </row>
    <row r="31" spans="2:13" ht="18.75" customHeight="1" x14ac:dyDescent="0.35">
      <c r="B31" s="342"/>
      <c r="C31" s="353">
        <f>C15</f>
        <v>0</v>
      </c>
      <c r="D31" s="354"/>
      <c r="E31" s="355"/>
      <c r="F31" s="226"/>
      <c r="G31" s="227">
        <f>($F$31*(1+$E$34))*G15</f>
        <v>0</v>
      </c>
      <c r="H31" s="228">
        <f>($F$31*(1+$E$34)^2)*H15</f>
        <v>0</v>
      </c>
      <c r="I31" s="233">
        <f>($F$31*(1+$E$34)^3)*I15</f>
        <v>0</v>
      </c>
      <c r="J31" s="181">
        <f>SUM(G31:I31)</f>
        <v>0</v>
      </c>
      <c r="K31" s="11"/>
      <c r="L31" s="23"/>
      <c r="M31" s="5"/>
    </row>
    <row r="32" spans="2:13" ht="18.75" customHeight="1" x14ac:dyDescent="0.35">
      <c r="B32" s="342"/>
      <c r="C32" s="353">
        <f>C16</f>
        <v>0</v>
      </c>
      <c r="D32" s="354"/>
      <c r="E32" s="355"/>
      <c r="F32" s="226"/>
      <c r="G32" s="227">
        <f>($F$32*(1+$E$34))*G16</f>
        <v>0</v>
      </c>
      <c r="H32" s="228">
        <f>($F$32*(1+$E$34)^2)*H16</f>
        <v>0</v>
      </c>
      <c r="I32" s="233">
        <f>($F$32*(1+$E$34)^3)*I16</f>
        <v>0</v>
      </c>
      <c r="J32" s="181">
        <f>SUM(G32:I32)</f>
        <v>0</v>
      </c>
      <c r="K32" s="11"/>
      <c r="L32" s="23"/>
      <c r="M32" s="5"/>
    </row>
    <row r="33" spans="2:13" ht="18.75" customHeight="1" x14ac:dyDescent="0.35">
      <c r="B33" s="342"/>
      <c r="C33" s="356">
        <f>C17</f>
        <v>0</v>
      </c>
      <c r="D33" s="357"/>
      <c r="E33" s="358"/>
      <c r="F33" s="226"/>
      <c r="G33" s="230">
        <f>($F$33*(1+$E$34))*G17</f>
        <v>0</v>
      </c>
      <c r="H33" s="231">
        <f>($F$33*(1+$E$34)^2)*H17</f>
        <v>0</v>
      </c>
      <c r="I33" s="234">
        <f>($F$33*(1+$E$34)^3)*I17</f>
        <v>0</v>
      </c>
      <c r="J33" s="184">
        <f>SUM(G33:I33)</f>
        <v>0</v>
      </c>
      <c r="K33" s="11"/>
      <c r="L33" s="23"/>
      <c r="M33" s="5"/>
    </row>
    <row r="34" spans="2:13" ht="18.75" customHeight="1" thickBot="1" x14ac:dyDescent="0.4">
      <c r="B34" s="342"/>
      <c r="C34" s="359" t="s">
        <v>19</v>
      </c>
      <c r="D34" s="360"/>
      <c r="E34" s="143">
        <v>0.03</v>
      </c>
      <c r="F34" s="361"/>
      <c r="G34" s="362"/>
      <c r="H34" s="362"/>
      <c r="I34" s="362"/>
      <c r="J34" s="75"/>
      <c r="K34" s="10"/>
      <c r="M34" s="5"/>
    </row>
    <row r="35" spans="2:13" ht="24" customHeight="1" thickTop="1" thickBot="1" x14ac:dyDescent="0.4">
      <c r="B35" s="388"/>
      <c r="C35" s="363" t="s">
        <v>20</v>
      </c>
      <c r="D35" s="364"/>
      <c r="E35" s="364"/>
      <c r="F35" s="365"/>
      <c r="G35" s="235">
        <f>SUM(G20+G28)</f>
        <v>0</v>
      </c>
      <c r="H35" s="236">
        <f t="shared" ref="H35:I35" si="5">SUM(H20+H28)</f>
        <v>0</v>
      </c>
      <c r="I35" s="236">
        <f t="shared" si="5"/>
        <v>0</v>
      </c>
      <c r="J35" s="189">
        <f>SUM(J20+J28)</f>
        <v>0</v>
      </c>
      <c r="K35" s="10"/>
      <c r="M35" s="5"/>
    </row>
    <row r="36" spans="2:13" ht="18.75" customHeight="1" thickTop="1" x14ac:dyDescent="0.35">
      <c r="B36" s="341" t="s">
        <v>21</v>
      </c>
      <c r="C36" s="366" t="s">
        <v>22</v>
      </c>
      <c r="D36" s="367"/>
      <c r="E36" s="367"/>
      <c r="F36" s="368"/>
      <c r="G36" s="144" t="s">
        <v>3</v>
      </c>
      <c r="H36" s="144" t="s">
        <v>4</v>
      </c>
      <c r="I36" s="144" t="s">
        <v>5</v>
      </c>
      <c r="J36" s="77" t="str">
        <f>J19</f>
        <v>Total (DKK)</v>
      </c>
      <c r="K36" s="10"/>
      <c r="M36" s="5"/>
    </row>
    <row r="37" spans="2:13" ht="18.75" customHeight="1" x14ac:dyDescent="0.35">
      <c r="B37" s="342"/>
      <c r="C37" s="343" t="s">
        <v>68</v>
      </c>
      <c r="D37" s="344"/>
      <c r="E37" s="344"/>
      <c r="F37" s="344"/>
      <c r="G37" s="237"/>
      <c r="H37" s="238"/>
      <c r="I37" s="239"/>
      <c r="J37" s="181">
        <f t="shared" ref="J37:J44" si="6">SUM(G37:I37)</f>
        <v>0</v>
      </c>
      <c r="K37" s="10"/>
      <c r="M37" s="5"/>
    </row>
    <row r="38" spans="2:13" ht="18.75" customHeight="1" x14ac:dyDescent="0.35">
      <c r="B38" s="342"/>
      <c r="C38" s="343"/>
      <c r="D38" s="344"/>
      <c r="E38" s="344"/>
      <c r="F38" s="344"/>
      <c r="G38" s="237"/>
      <c r="H38" s="238"/>
      <c r="I38" s="239"/>
      <c r="J38" s="181">
        <f t="shared" si="6"/>
        <v>0</v>
      </c>
      <c r="K38" s="10"/>
      <c r="M38" s="5"/>
    </row>
    <row r="39" spans="2:13" ht="18.75" customHeight="1" x14ac:dyDescent="0.35">
      <c r="B39" s="342"/>
      <c r="C39" s="343"/>
      <c r="D39" s="344"/>
      <c r="E39" s="344"/>
      <c r="F39" s="344"/>
      <c r="G39" s="237"/>
      <c r="H39" s="238"/>
      <c r="I39" s="239"/>
      <c r="J39" s="181">
        <f t="shared" si="6"/>
        <v>0</v>
      </c>
      <c r="K39" s="10"/>
      <c r="M39" s="5"/>
    </row>
    <row r="40" spans="2:13" ht="18.75" customHeight="1" x14ac:dyDescent="0.35">
      <c r="B40" s="342"/>
      <c r="C40" s="343"/>
      <c r="D40" s="344"/>
      <c r="E40" s="344"/>
      <c r="F40" s="344"/>
      <c r="G40" s="237"/>
      <c r="H40" s="238"/>
      <c r="I40" s="239"/>
      <c r="J40" s="181">
        <f t="shared" si="6"/>
        <v>0</v>
      </c>
      <c r="K40" s="10"/>
      <c r="M40" s="5"/>
    </row>
    <row r="41" spans="2:13" ht="18.75" customHeight="1" x14ac:dyDescent="0.35">
      <c r="B41" s="342"/>
      <c r="C41" s="343"/>
      <c r="D41" s="344"/>
      <c r="E41" s="344"/>
      <c r="F41" s="344"/>
      <c r="G41" s="237"/>
      <c r="H41" s="238"/>
      <c r="I41" s="239"/>
      <c r="J41" s="181">
        <f t="shared" si="6"/>
        <v>0</v>
      </c>
      <c r="K41" s="10"/>
      <c r="M41" s="5"/>
    </row>
    <row r="42" spans="2:13" ht="18.75" customHeight="1" x14ac:dyDescent="0.35">
      <c r="B42" s="342"/>
      <c r="C42" s="343"/>
      <c r="D42" s="344"/>
      <c r="E42" s="344"/>
      <c r="F42" s="344"/>
      <c r="G42" s="237"/>
      <c r="H42" s="238"/>
      <c r="I42" s="239"/>
      <c r="J42" s="181">
        <f t="shared" si="6"/>
        <v>0</v>
      </c>
      <c r="K42" s="10"/>
      <c r="M42" s="5"/>
    </row>
    <row r="43" spans="2:13" ht="18.75" customHeight="1" thickBot="1" x14ac:dyDescent="0.4">
      <c r="B43" s="342"/>
      <c r="C43" s="345"/>
      <c r="D43" s="346"/>
      <c r="E43" s="346"/>
      <c r="F43" s="346"/>
      <c r="G43" s="240"/>
      <c r="H43" s="241"/>
      <c r="I43" s="242"/>
      <c r="J43" s="198">
        <f t="shared" si="6"/>
        <v>0</v>
      </c>
      <c r="K43" s="10"/>
      <c r="M43" s="5"/>
    </row>
    <row r="44" spans="2:13" ht="26.4" customHeight="1" thickTop="1" thickBot="1" x14ac:dyDescent="0.4">
      <c r="B44" s="342"/>
      <c r="C44" s="335" t="s">
        <v>25</v>
      </c>
      <c r="D44" s="336"/>
      <c r="E44" s="336"/>
      <c r="F44" s="347"/>
      <c r="G44" s="235">
        <f>SUM(G37:G43)</f>
        <v>0</v>
      </c>
      <c r="H44" s="236">
        <f t="shared" ref="H44:I44" si="7">SUM(H37:H43)</f>
        <v>0</v>
      </c>
      <c r="I44" s="243">
        <f t="shared" si="7"/>
        <v>0</v>
      </c>
      <c r="J44" s="190">
        <f t="shared" si="6"/>
        <v>0</v>
      </c>
      <c r="K44" s="351" t="s">
        <v>26</v>
      </c>
      <c r="M44" s="5"/>
    </row>
    <row r="45" spans="2:13" ht="25.2" customHeight="1" thickTop="1" thickBot="1" x14ac:dyDescent="0.4">
      <c r="B45" s="317"/>
      <c r="C45" s="352" t="s">
        <v>27</v>
      </c>
      <c r="D45" s="315"/>
      <c r="E45" s="315"/>
      <c r="F45" s="315"/>
      <c r="G45" s="244">
        <f>IF($L$45&lt;8000,G4*$L$45,G4*8000)</f>
        <v>0</v>
      </c>
      <c r="H45" s="245">
        <f>IF($L$45&lt;8000,H4*$L$45,H4*8000)</f>
        <v>0</v>
      </c>
      <c r="I45" s="246">
        <f>IF($L$45&lt;8000,I4*$L$45,I4*8000)</f>
        <v>0</v>
      </c>
      <c r="J45" s="200">
        <f>SUM(G45:I45)</f>
        <v>0</v>
      </c>
      <c r="K45" s="351"/>
      <c r="L45" s="247">
        <v>0</v>
      </c>
      <c r="M45" s="5"/>
    </row>
    <row r="46" spans="2:13" ht="18.75" customHeight="1" thickTop="1" x14ac:dyDescent="0.35">
      <c r="B46" s="317"/>
      <c r="C46" s="348" t="s">
        <v>93</v>
      </c>
      <c r="D46" s="349"/>
      <c r="E46" s="349"/>
      <c r="F46" s="350"/>
      <c r="G46" s="141" t="s">
        <v>3</v>
      </c>
      <c r="H46" s="141" t="s">
        <v>4</v>
      </c>
      <c r="I46" s="141" t="s">
        <v>5</v>
      </c>
      <c r="J46" s="77" t="str">
        <f>J19</f>
        <v>Total (DKK)</v>
      </c>
      <c r="K46" s="10"/>
      <c r="M46" s="5"/>
    </row>
    <row r="47" spans="2:13" ht="18.75" customHeight="1" x14ac:dyDescent="0.35">
      <c r="B47" s="317"/>
      <c r="C47" s="298" t="s">
        <v>69</v>
      </c>
      <c r="D47" s="299"/>
      <c r="E47" s="299"/>
      <c r="F47" s="299"/>
      <c r="G47" s="223"/>
      <c r="H47" s="248"/>
      <c r="I47" s="249"/>
      <c r="J47" s="181">
        <f t="shared" ref="J47:J54" si="8">SUM(G47:I47)</f>
        <v>0</v>
      </c>
      <c r="K47" s="10"/>
      <c r="M47" s="5"/>
    </row>
    <row r="48" spans="2:13" ht="18.75" customHeight="1" x14ac:dyDescent="0.35">
      <c r="B48" s="317"/>
      <c r="C48" s="300"/>
      <c r="D48" s="301"/>
      <c r="E48" s="301"/>
      <c r="F48" s="301"/>
      <c r="G48" s="226"/>
      <c r="H48" s="250"/>
      <c r="I48" s="251"/>
      <c r="J48" s="181">
        <f t="shared" si="8"/>
        <v>0</v>
      </c>
      <c r="K48" s="10"/>
      <c r="M48" s="5"/>
    </row>
    <row r="49" spans="2:13" ht="18.75" customHeight="1" x14ac:dyDescent="0.35">
      <c r="B49" s="317"/>
      <c r="C49" s="300"/>
      <c r="D49" s="301"/>
      <c r="E49" s="301"/>
      <c r="F49" s="301"/>
      <c r="G49" s="226"/>
      <c r="H49" s="250"/>
      <c r="I49" s="251"/>
      <c r="J49" s="181">
        <f t="shared" si="8"/>
        <v>0</v>
      </c>
      <c r="K49" s="10"/>
      <c r="M49" s="5"/>
    </row>
    <row r="50" spans="2:13" ht="18.75" customHeight="1" x14ac:dyDescent="0.35">
      <c r="B50" s="317"/>
      <c r="C50" s="300"/>
      <c r="D50" s="301"/>
      <c r="E50" s="301"/>
      <c r="F50" s="301"/>
      <c r="G50" s="226"/>
      <c r="H50" s="250"/>
      <c r="I50" s="251"/>
      <c r="J50" s="181">
        <f t="shared" si="8"/>
        <v>0</v>
      </c>
      <c r="K50" s="10"/>
      <c r="M50" s="5"/>
    </row>
    <row r="51" spans="2:13" ht="18.75" customHeight="1" x14ac:dyDescent="0.35">
      <c r="B51" s="317"/>
      <c r="C51" s="300"/>
      <c r="D51" s="301"/>
      <c r="E51" s="301"/>
      <c r="F51" s="301"/>
      <c r="G51" s="226"/>
      <c r="H51" s="250"/>
      <c r="I51" s="251"/>
      <c r="J51" s="181">
        <f t="shared" si="8"/>
        <v>0</v>
      </c>
      <c r="K51" s="10"/>
      <c r="M51" s="5"/>
    </row>
    <row r="52" spans="2:13" ht="18.75" customHeight="1" x14ac:dyDescent="0.35">
      <c r="B52" s="317"/>
      <c r="C52" s="300"/>
      <c r="D52" s="301"/>
      <c r="E52" s="301"/>
      <c r="F52" s="301"/>
      <c r="G52" s="226"/>
      <c r="H52" s="250"/>
      <c r="I52" s="251"/>
      <c r="J52" s="181">
        <f t="shared" si="8"/>
        <v>0</v>
      </c>
      <c r="K52" s="10"/>
      <c r="M52" s="5"/>
    </row>
    <row r="53" spans="2:13" ht="18.75" customHeight="1" thickBot="1" x14ac:dyDescent="0.4">
      <c r="B53" s="317"/>
      <c r="C53" s="333"/>
      <c r="D53" s="334"/>
      <c r="E53" s="334"/>
      <c r="F53" s="334"/>
      <c r="G53" s="252"/>
      <c r="H53" s="253"/>
      <c r="I53" s="254"/>
      <c r="J53" s="198">
        <f t="shared" si="8"/>
        <v>0</v>
      </c>
      <c r="K53" s="10"/>
      <c r="M53" s="5"/>
    </row>
    <row r="54" spans="2:13" ht="25.2" customHeight="1" thickTop="1" thickBot="1" x14ac:dyDescent="0.4">
      <c r="B54" s="318"/>
      <c r="C54" s="335" t="s">
        <v>29</v>
      </c>
      <c r="D54" s="336"/>
      <c r="E54" s="336"/>
      <c r="F54" s="336"/>
      <c r="G54" s="235">
        <f t="shared" ref="G54:H54" si="9">SUM(G47:G53)</f>
        <v>0</v>
      </c>
      <c r="H54" s="236">
        <f t="shared" si="9"/>
        <v>0</v>
      </c>
      <c r="I54" s="236">
        <f>SUM(I47:I53)</f>
        <v>0</v>
      </c>
      <c r="J54" s="209">
        <f t="shared" si="8"/>
        <v>0</v>
      </c>
      <c r="K54" s="10"/>
      <c r="M54" s="5"/>
    </row>
    <row r="55" spans="2:13" ht="23.4" customHeight="1" x14ac:dyDescent="0.35">
      <c r="B55" s="316" t="s">
        <v>30</v>
      </c>
      <c r="C55" s="79" t="s">
        <v>31</v>
      </c>
      <c r="D55" s="145"/>
      <c r="E55" s="145"/>
      <c r="F55" s="145"/>
      <c r="G55" s="141" t="s">
        <v>3</v>
      </c>
      <c r="H55" s="141" t="s">
        <v>4</v>
      </c>
      <c r="I55" s="142" t="s">
        <v>5</v>
      </c>
      <c r="J55" s="80" t="s">
        <v>16</v>
      </c>
      <c r="K55" s="114" t="s">
        <v>80</v>
      </c>
      <c r="L55" s="106"/>
      <c r="M55" s="5"/>
    </row>
    <row r="56" spans="2:13" ht="18.75" customHeight="1" x14ac:dyDescent="0.35">
      <c r="B56" s="317"/>
      <c r="C56" s="337" t="s">
        <v>32</v>
      </c>
      <c r="D56" s="337"/>
      <c r="E56" s="337"/>
      <c r="F56" s="337"/>
      <c r="G56" s="223"/>
      <c r="H56" s="248"/>
      <c r="I56" s="249"/>
      <c r="J56" s="178">
        <f t="shared" ref="J56:J60" si="10">SUM(G56:I56)</f>
        <v>0</v>
      </c>
      <c r="K56" s="165" t="s">
        <v>77</v>
      </c>
      <c r="L56" s="106"/>
      <c r="M56" s="19"/>
    </row>
    <row r="57" spans="2:13" ht="18.75" customHeight="1" x14ac:dyDescent="0.35">
      <c r="B57" s="317"/>
      <c r="C57" s="338" t="s">
        <v>33</v>
      </c>
      <c r="D57" s="338"/>
      <c r="E57" s="338"/>
      <c r="F57" s="338"/>
      <c r="G57" s="226"/>
      <c r="H57" s="250"/>
      <c r="I57" s="251"/>
      <c r="J57" s="181">
        <f t="shared" si="10"/>
        <v>0</v>
      </c>
      <c r="K57" s="10"/>
      <c r="M57" s="19"/>
    </row>
    <row r="58" spans="2:13" ht="18.75" customHeight="1" x14ac:dyDescent="0.35">
      <c r="B58" s="317"/>
      <c r="C58" s="338" t="s">
        <v>34</v>
      </c>
      <c r="D58" s="338"/>
      <c r="E58" s="338"/>
      <c r="F58" s="338"/>
      <c r="G58" s="226"/>
      <c r="H58" s="250"/>
      <c r="I58" s="251"/>
      <c r="J58" s="181">
        <f t="shared" si="10"/>
        <v>0</v>
      </c>
      <c r="K58" s="10" t="s">
        <v>35</v>
      </c>
      <c r="M58" s="19"/>
    </row>
    <row r="59" spans="2:13" ht="18.75" customHeight="1" x14ac:dyDescent="0.35">
      <c r="B59" s="317"/>
      <c r="C59" s="338" t="s">
        <v>36</v>
      </c>
      <c r="D59" s="338"/>
      <c r="E59" s="338"/>
      <c r="F59" s="338"/>
      <c r="G59" s="226"/>
      <c r="H59" s="250"/>
      <c r="I59" s="251"/>
      <c r="J59" s="181">
        <f t="shared" si="10"/>
        <v>0</v>
      </c>
      <c r="K59" s="10"/>
      <c r="M59" s="19"/>
    </row>
    <row r="60" spans="2:13" ht="18.600000000000001" customHeight="1" thickBot="1" x14ac:dyDescent="0.4">
      <c r="B60" s="317"/>
      <c r="C60" s="339" t="s">
        <v>37</v>
      </c>
      <c r="D60" s="340"/>
      <c r="E60" s="340"/>
      <c r="F60" s="340"/>
      <c r="G60" s="252"/>
      <c r="H60" s="253"/>
      <c r="I60" s="254"/>
      <c r="J60" s="210">
        <f t="shared" si="10"/>
        <v>0</v>
      </c>
      <c r="K60" s="311"/>
      <c r="L60" s="312"/>
      <c r="M60" s="20"/>
    </row>
    <row r="61" spans="2:13" ht="22.2" customHeight="1" thickTop="1" thickBot="1" x14ac:dyDescent="0.4">
      <c r="B61" s="318"/>
      <c r="C61" s="315" t="s">
        <v>38</v>
      </c>
      <c r="D61" s="315"/>
      <c r="E61" s="315"/>
      <c r="F61" s="315"/>
      <c r="G61" s="244">
        <f>SUM(G56:G60)</f>
        <v>0</v>
      </c>
      <c r="H61" s="245">
        <f t="shared" ref="H61" si="11">SUM(H56:H60)</f>
        <v>0</v>
      </c>
      <c r="I61" s="245">
        <f>SUM(I56:I60)</f>
        <v>0</v>
      </c>
      <c r="J61" s="199">
        <f>SUM(G61:I61)</f>
        <v>0</v>
      </c>
      <c r="K61" s="313"/>
      <c r="L61" s="314"/>
      <c r="M61" s="21"/>
    </row>
    <row r="62" spans="2:13" ht="18" customHeight="1" x14ac:dyDescent="0.35">
      <c r="B62" s="316" t="s">
        <v>39</v>
      </c>
      <c r="C62" s="146"/>
      <c r="D62" s="147"/>
      <c r="E62" s="147"/>
      <c r="F62" s="147"/>
      <c r="G62" s="141" t="s">
        <v>3</v>
      </c>
      <c r="H62" s="141" t="s">
        <v>4</v>
      </c>
      <c r="I62" s="142" t="s">
        <v>5</v>
      </c>
      <c r="J62" s="80" t="s">
        <v>40</v>
      </c>
      <c r="K62" s="33" t="s">
        <v>92</v>
      </c>
      <c r="L62" s="25"/>
      <c r="M62" s="9"/>
    </row>
    <row r="63" spans="2:13" ht="18" x14ac:dyDescent="0.35">
      <c r="B63" s="317"/>
      <c r="C63" s="319" t="s">
        <v>42</v>
      </c>
      <c r="D63" s="320"/>
      <c r="E63" s="320"/>
      <c r="F63" s="321"/>
      <c r="G63" s="177">
        <f>G35+G44+G45+G54+G61</f>
        <v>0</v>
      </c>
      <c r="H63" s="178">
        <f>H35+H44+H45+H54+H61</f>
        <v>0</v>
      </c>
      <c r="I63" s="185">
        <f>I35+I44+I45+I54+I61</f>
        <v>0</v>
      </c>
      <c r="J63" s="181">
        <f>SUM(G63:I63)</f>
        <v>0</v>
      </c>
      <c r="K63" s="327" t="s">
        <v>127</v>
      </c>
      <c r="L63" s="328"/>
      <c r="M63" s="329"/>
    </row>
    <row r="64" spans="2:13" ht="18.600000000000001" thickBot="1" x14ac:dyDescent="0.4">
      <c r="B64" s="317"/>
      <c r="C64" s="322" t="s">
        <v>43</v>
      </c>
      <c r="D64" s="323"/>
      <c r="E64" s="323"/>
      <c r="F64" s="148">
        <v>0.05</v>
      </c>
      <c r="G64" s="211">
        <f>G63*$F$64</f>
        <v>0</v>
      </c>
      <c r="H64" s="198">
        <f t="shared" ref="H64:I64" si="12">H63*$F$64</f>
        <v>0</v>
      </c>
      <c r="I64" s="212">
        <f t="shared" si="12"/>
        <v>0</v>
      </c>
      <c r="J64" s="198">
        <f>SUM(G64:I64)</f>
        <v>0</v>
      </c>
      <c r="K64" s="330" t="s">
        <v>128</v>
      </c>
      <c r="L64" s="331"/>
      <c r="M64" s="332"/>
    </row>
    <row r="65" spans="2:13" ht="24" customHeight="1" thickTop="1" thickBot="1" x14ac:dyDescent="0.4">
      <c r="B65" s="318"/>
      <c r="C65" s="324" t="s">
        <v>45</v>
      </c>
      <c r="D65" s="325"/>
      <c r="E65" s="325"/>
      <c r="F65" s="326"/>
      <c r="G65" s="213">
        <f t="shared" ref="G65:I65" si="13">SUM(G63:G64)</f>
        <v>0</v>
      </c>
      <c r="H65" s="214">
        <f t="shared" si="13"/>
        <v>0</v>
      </c>
      <c r="I65" s="215">
        <f t="shared" si="13"/>
        <v>0</v>
      </c>
      <c r="J65" s="214">
        <f>SUM(G65:I65)</f>
        <v>0</v>
      </c>
      <c r="K65" s="10"/>
      <c r="M65" s="5"/>
    </row>
    <row r="66" spans="2:13" ht="10.199999999999999" customHeight="1" thickBot="1" x14ac:dyDescent="0.4">
      <c r="B66" s="289"/>
      <c r="C66" s="290"/>
      <c r="D66" s="112"/>
      <c r="E66" s="112"/>
      <c r="F66" s="112"/>
      <c r="G66" s="255"/>
      <c r="H66" s="255"/>
      <c r="I66" s="255"/>
      <c r="J66" s="255"/>
      <c r="K66" s="10"/>
      <c r="M66" s="5"/>
    </row>
    <row r="67" spans="2:13" ht="24" customHeight="1" x14ac:dyDescent="0.35">
      <c r="B67" s="291" t="s">
        <v>46</v>
      </c>
      <c r="C67" s="294" t="s">
        <v>47</v>
      </c>
      <c r="D67" s="295"/>
      <c r="E67" s="295"/>
      <c r="F67" s="295"/>
      <c r="G67" s="87" t="s">
        <v>3</v>
      </c>
      <c r="H67" s="87" t="s">
        <v>4</v>
      </c>
      <c r="I67" s="87" t="s">
        <v>5</v>
      </c>
      <c r="J67" s="87" t="s">
        <v>6</v>
      </c>
      <c r="K67" s="10"/>
      <c r="M67" s="5"/>
    </row>
    <row r="68" spans="2:13" ht="18.75" customHeight="1" x14ac:dyDescent="0.35">
      <c r="B68" s="292"/>
      <c r="C68" s="296" t="s">
        <v>48</v>
      </c>
      <c r="D68" s="297"/>
      <c r="E68" s="297"/>
      <c r="F68" s="297"/>
      <c r="G68" s="149">
        <f>SUM(G69:G71)</f>
        <v>0</v>
      </c>
      <c r="H68" s="149">
        <f t="shared" ref="H68:I68" si="14">SUM(H69:H71)</f>
        <v>0</v>
      </c>
      <c r="I68" s="149">
        <f t="shared" si="14"/>
        <v>0</v>
      </c>
      <c r="J68" s="88">
        <f>SUM(G68:I68)</f>
        <v>0</v>
      </c>
      <c r="K68" s="10"/>
      <c r="M68" s="5"/>
    </row>
    <row r="69" spans="2:13" ht="18.75" customHeight="1" x14ac:dyDescent="0.35">
      <c r="B69" s="292"/>
      <c r="C69" s="298" t="s">
        <v>139</v>
      </c>
      <c r="D69" s="299"/>
      <c r="E69" s="299"/>
      <c r="F69" s="299"/>
      <c r="G69" s="150"/>
      <c r="H69" s="151"/>
      <c r="I69" s="152"/>
      <c r="J69" s="91">
        <f t="shared" ref="J69:J71" si="15">SUM(G69:I69)</f>
        <v>0</v>
      </c>
      <c r="K69" s="10"/>
      <c r="M69" s="5"/>
    </row>
    <row r="70" spans="2:13" ht="18.75" customHeight="1" x14ac:dyDescent="0.35">
      <c r="B70" s="292"/>
      <c r="C70" s="300"/>
      <c r="D70" s="301"/>
      <c r="E70" s="301"/>
      <c r="F70" s="302"/>
      <c r="G70" s="153"/>
      <c r="H70" s="154"/>
      <c r="I70" s="155"/>
      <c r="J70" s="94">
        <f t="shared" si="15"/>
        <v>0</v>
      </c>
      <c r="K70" s="10"/>
      <c r="M70" s="5"/>
    </row>
    <row r="71" spans="2:13" ht="18.75" customHeight="1" x14ac:dyDescent="0.35">
      <c r="B71" s="292"/>
      <c r="C71" s="303"/>
      <c r="D71" s="304"/>
      <c r="E71" s="304"/>
      <c r="F71" s="305"/>
      <c r="G71" s="156"/>
      <c r="H71" s="157"/>
      <c r="I71" s="158"/>
      <c r="J71" s="94">
        <f t="shared" si="15"/>
        <v>0</v>
      </c>
      <c r="K71" s="10"/>
      <c r="M71" s="5"/>
    </row>
    <row r="72" spans="2:13" ht="18.75" customHeight="1" x14ac:dyDescent="0.35">
      <c r="B72" s="292"/>
      <c r="C72" s="306" t="s">
        <v>50</v>
      </c>
      <c r="D72" s="307"/>
      <c r="E72" s="307"/>
      <c r="F72" s="308"/>
      <c r="G72" s="98" t="s">
        <v>3</v>
      </c>
      <c r="H72" s="98" t="s">
        <v>4</v>
      </c>
      <c r="I72" s="99" t="s">
        <v>5</v>
      </c>
      <c r="J72" s="100" t="s">
        <v>16</v>
      </c>
      <c r="K72" s="10"/>
      <c r="M72" s="5"/>
    </row>
    <row r="73" spans="2:13" ht="18.75" customHeight="1" thickBot="1" x14ac:dyDescent="0.4">
      <c r="B73" s="293"/>
      <c r="C73" s="309" t="s">
        <v>51</v>
      </c>
      <c r="D73" s="310"/>
      <c r="E73" s="310"/>
      <c r="F73" s="310"/>
      <c r="G73" s="216"/>
      <c r="H73" s="217"/>
      <c r="I73" s="218"/>
      <c r="J73" s="219">
        <f>SUM(G73:I73)</f>
        <v>0</v>
      </c>
      <c r="K73" s="12"/>
      <c r="L73" s="26"/>
      <c r="M73" s="7"/>
    </row>
    <row r="75" spans="2:13" ht="19.2" customHeight="1" x14ac:dyDescent="0.35"/>
  </sheetData>
  <sheetProtection algorithmName="SHA-512" hashValue="sj+aMpMtPn5iVEbSizms86aaGyph1wu7O2g5k1++t2TBr6wJmMO8NBHjEa1zg0j0W/EPPrvCeGPWEtBbz+v9Fw==" saltValue="VsZz20tJoK+MDs9FMm95Dg==" spinCount="100000" sheet="1" objects="1" scenarios="1"/>
  <mergeCells count="84">
    <mergeCell ref="K11:K13"/>
    <mergeCell ref="C12:F12"/>
    <mergeCell ref="C13:F13"/>
    <mergeCell ref="B1:J2"/>
    <mergeCell ref="K1:M2"/>
    <mergeCell ref="B3:B35"/>
    <mergeCell ref="C3:F3"/>
    <mergeCell ref="K3:M4"/>
    <mergeCell ref="C4:F4"/>
    <mergeCell ref="C5:F5"/>
    <mergeCell ref="C6:F6"/>
    <mergeCell ref="C7:F7"/>
    <mergeCell ref="K7:K9"/>
    <mergeCell ref="C19:E19"/>
    <mergeCell ref="C8:F8"/>
    <mergeCell ref="C9:F9"/>
    <mergeCell ref="C10:F10"/>
    <mergeCell ref="C11:F11"/>
    <mergeCell ref="C14:F14"/>
    <mergeCell ref="C15:F15"/>
    <mergeCell ref="C16:F16"/>
    <mergeCell ref="C17:F17"/>
    <mergeCell ref="C18:F18"/>
    <mergeCell ref="C31:E31"/>
    <mergeCell ref="C20:E20"/>
    <mergeCell ref="C21:E21"/>
    <mergeCell ref="C22:E22"/>
    <mergeCell ref="C23:E23"/>
    <mergeCell ref="C24:E24"/>
    <mergeCell ref="C25:E25"/>
    <mergeCell ref="C26:E26"/>
    <mergeCell ref="C27:E27"/>
    <mergeCell ref="C28:E28"/>
    <mergeCell ref="C29:E29"/>
    <mergeCell ref="C30:E30"/>
    <mergeCell ref="K44:K45"/>
    <mergeCell ref="C45:F45"/>
    <mergeCell ref="C32:E32"/>
    <mergeCell ref="C33:E33"/>
    <mergeCell ref="C34:D34"/>
    <mergeCell ref="F34:I34"/>
    <mergeCell ref="C35:F35"/>
    <mergeCell ref="C36:F36"/>
    <mergeCell ref="C37:F37"/>
    <mergeCell ref="C38:F38"/>
    <mergeCell ref="C39:F39"/>
    <mergeCell ref="C46:F46"/>
    <mergeCell ref="C47:F47"/>
    <mergeCell ref="C48:F48"/>
    <mergeCell ref="C49:F49"/>
    <mergeCell ref="C50:F50"/>
    <mergeCell ref="C52:F52"/>
    <mergeCell ref="C53:F53"/>
    <mergeCell ref="C54:F54"/>
    <mergeCell ref="B55:B61"/>
    <mergeCell ref="C56:F56"/>
    <mergeCell ref="C57:F57"/>
    <mergeCell ref="C58:F58"/>
    <mergeCell ref="C59:F59"/>
    <mergeCell ref="C60:F60"/>
    <mergeCell ref="B36:B54"/>
    <mergeCell ref="C51:F51"/>
    <mergeCell ref="C40:F40"/>
    <mergeCell ref="C41:F41"/>
    <mergeCell ref="C42:F42"/>
    <mergeCell ref="C43:F43"/>
    <mergeCell ref="C44:F44"/>
    <mergeCell ref="K60:L61"/>
    <mergeCell ref="C61:F61"/>
    <mergeCell ref="B62:B65"/>
    <mergeCell ref="C63:F63"/>
    <mergeCell ref="C64:E64"/>
    <mergeCell ref="C65:F65"/>
    <mergeCell ref="K63:M63"/>
    <mergeCell ref="K64:M64"/>
    <mergeCell ref="B66:C66"/>
    <mergeCell ref="B67:B73"/>
    <mergeCell ref="C67:F67"/>
    <mergeCell ref="C68:F68"/>
    <mergeCell ref="C69:F69"/>
    <mergeCell ref="C70:F70"/>
    <mergeCell ref="C71:F71"/>
    <mergeCell ref="C72:F72"/>
    <mergeCell ref="C73:F73"/>
  </mergeCells>
  <dataValidations count="2">
    <dataValidation type="list" allowBlank="1" showInputMessage="1" showErrorMessage="1" sqref="F64" xr:uid="{A0370803-6457-4F86-8D5C-7B214EA95497}">
      <formula1>"5%, 0%"</formula1>
    </dataValidation>
    <dataValidation type="list" allowBlank="1" showInputMessage="1" showErrorMessage="1" sqref="C67:F67 C3:F3" xr:uid="{C9B5C012-465F-400E-AC34-E6A9D91F73CB}">
      <formula1>Monthsorhours</formula1>
    </dataValidation>
  </dataValidations>
  <pageMargins left="0.25" right="0.25" top="0.75" bottom="0.75" header="0.3" footer="0.3"/>
  <pageSetup paperSize="9" scale="4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128A75444DFF54880A60B6BF53827DD" ma:contentTypeVersion="16" ma:contentTypeDescription="Create a new document." ma:contentTypeScope="" ma:versionID="e5096ff06cc1720d1e154b27af4cd086">
  <xsd:schema xmlns:xsd="http://www.w3.org/2001/XMLSchema" xmlns:xs="http://www.w3.org/2001/XMLSchema" xmlns:p="http://schemas.microsoft.com/office/2006/metadata/properties" xmlns:ns2="8f1660f2-766d-477d-87ab-781209d63e60" xmlns:ns3="eee50ed2-5949-456c-b425-6a1f0035d7bb" targetNamespace="http://schemas.microsoft.com/office/2006/metadata/properties" ma:root="true" ma:fieldsID="d9f616d4a89d4bdfff6497c5c92fd7d9" ns2:_="" ns3:_="">
    <xsd:import namespace="8f1660f2-766d-477d-87ab-781209d63e60"/>
    <xsd:import namespace="eee50ed2-5949-456c-b425-6a1f0035d7b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SearchProperties" minOccurs="0"/>
                <xsd:element ref="ns3:SharedWithUsers" minOccurs="0"/>
                <xsd:element ref="ns3:SharedWithDetails"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1660f2-766d-477d-87ab-781209d63e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5cd08861-88c0-49b2-8510-903f698cfa78"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ee50ed2-5949-456c-b425-6a1f0035d7b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52c56461-edeb-4c93-ba16-8d0b337d0556}" ma:internalName="TaxCatchAll" ma:showField="CatchAllData" ma:web="eee50ed2-5949-456c-b425-6a1f0035d7bb">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ee50ed2-5949-456c-b425-6a1f0035d7bb" xsi:nil="true"/>
    <lcf76f155ced4ddcb4097134ff3c332f xmlns="8f1660f2-766d-477d-87ab-781209d63e60">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02206C6-A7EB-4A6A-807D-5FC823A3DF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1660f2-766d-477d-87ab-781209d63e60"/>
    <ds:schemaRef ds:uri="eee50ed2-5949-456c-b425-6a1f0035d7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C3F91C5-A075-40A0-A3DC-34088EB5633D}">
  <ds:schemaRefs>
    <ds:schemaRef ds:uri="http://schemas.microsoft.com/office/2006/metadata/properties"/>
    <ds:schemaRef ds:uri="http://schemas.microsoft.com/office/infopath/2007/PartnerControls"/>
    <ds:schemaRef ds:uri="eee50ed2-5949-456c-b425-6a1f0035d7bb"/>
    <ds:schemaRef ds:uri="8f1660f2-766d-477d-87ab-781209d63e60"/>
  </ds:schemaRefs>
</ds:datastoreItem>
</file>

<file path=customXml/itemProps3.xml><?xml version="1.0" encoding="utf-8"?>
<ds:datastoreItem xmlns:ds="http://schemas.openxmlformats.org/officeDocument/2006/customXml" ds:itemID="{B0531332-4EAD-44FB-AC31-E34D10FC5929}">
  <ds:schemaRefs>
    <ds:schemaRef ds:uri="http://schemas.microsoft.com/sharepoint/v3/contenttype/forms"/>
  </ds:schemaRefs>
</ds:datastoreItem>
</file>

<file path=docMetadata/LabelInfo.xml><?xml version="1.0" encoding="utf-8"?>
<clbl:labelList xmlns:clbl="http://schemas.microsoft.com/office/2020/mipLabelMetadata">
  <clbl:label id="{61fd1d36-fecb-47ca-b7d7-d0df0370a198}" enabled="0" method="" siteId="{61fd1d36-fecb-47ca-b7d7-d0df0370a198}"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Instructions</vt:lpstr>
      <vt:lpstr>Total budget</vt:lpstr>
      <vt:lpstr>MainApplicant</vt:lpstr>
      <vt:lpstr>Applicant2</vt:lpstr>
      <vt:lpstr>Applicant3</vt:lpstr>
      <vt:lpstr>Applicant4</vt:lpstr>
      <vt:lpstr>Applicant5</vt:lpstr>
      <vt:lpstr>Applicant6</vt:lpstr>
      <vt:lpstr>Applicant7</vt:lpstr>
      <vt:lpstr>Applicant8</vt:lpstr>
    </vt:vector>
  </TitlesOfParts>
  <Manager/>
  <Company>Aarhus University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Mikkel Bjerg Kongsbak</dc:creator>
  <cp:keywords/>
  <dc:description/>
  <cp:lastModifiedBy>Chantelle Dana Driever</cp:lastModifiedBy>
  <cp:revision/>
  <cp:lastPrinted>2026-07-10T09:51:12Z</cp:lastPrinted>
  <dcterms:created xsi:type="dcterms:W3CDTF">2017-09-12T13:17:19Z</dcterms:created>
  <dcterms:modified xsi:type="dcterms:W3CDTF">2026-07-10T12:32:43Z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0x010100A128A75444DFF54880A60B6BF53827DD</vt:lpwstr>
  </property>
  <property fmtid="{D5CDD505-2E9C-101B-9397-08002B2CF9AE}" pid="3" name="MediaServiceImageTags">
    <vt:lpwstr/>
  </property>
</Properties>
</file>