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122159_uni_au_dk/Documents/EGMP Data raw files IHS/GG/June2024/"/>
    </mc:Choice>
  </mc:AlternateContent>
  <xr:revisionPtr revIDLastSave="239" documentId="11_609E65B377700BBAAF3B0541DF8C22B700013292" xr6:coauthVersionLast="47" xr6:coauthVersionMax="47" xr10:uidLastSave="{05B6C68E-B293-48E3-B0F0-2E047935BC5B}"/>
  <bookViews>
    <workbookView xWindow="-110" yWindow="-110" windowWidth="19420" windowHeight="10300" activeTab="1" xr2:uid="{00000000-000D-0000-FFFF-FFFF00000000}"/>
  </bookViews>
  <sheets>
    <sheet name="metadata" sheetId="2" r:id="rId1"/>
    <sheet name="dat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H30" i="1"/>
  <c r="I30" i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tc={833464EA-5A9B-47B8-8F44-AF2EBA535155}</author>
    <author>tc={726305AF-073F-40BA-B392-A8D0CFE966DB}</author>
  </authors>
  <commentList>
    <comment ref="F27" authorId="0" shapeId="0" xr:uid="{833464EA-5A9B-47B8-8F44-AF2EBA535155}">
      <text>
        <t>[Threaded comment]
Your version of Excel allows you to read this threaded comment; however, any edits to it will get removed if the file is opened in a newer version of Excel. Learn more: https://go.microsoft.com/fwlink/?linkid=870924
Comment:
    Model-based proportion of young 2022: 0.1084 ± 0.0136 (SE)</t>
      </text>
    </comment>
    <comment ref="F28" authorId="1" shapeId="0" xr:uid="{726305AF-073F-40BA-B392-A8D0CFE966DB}">
      <text>
        <t>[Threaded comment]
Your version of Excel allows you to read this threaded comment; however, any edits to it will get removed if the file is opened in a newer version of Excel. Learn more: https://go.microsoft.com/fwlink/?linkid=870924
Comment:
    Model-based proportion of young 2023: 0.1782 ± 0.0363 (SE)</t>
      </text>
    </comment>
  </commentList>
</comments>
</file>

<file path=xl/sharedStrings.xml><?xml version="1.0" encoding="utf-8"?>
<sst xmlns="http://schemas.openxmlformats.org/spreadsheetml/2006/main" count="365" uniqueCount="47">
  <si>
    <t>Name</t>
  </si>
  <si>
    <t>Description</t>
  </si>
  <si>
    <t>Note</t>
  </si>
  <si>
    <t>Link</t>
  </si>
  <si>
    <t>year</t>
  </si>
  <si>
    <t>NO_Vesterålen</t>
  </si>
  <si>
    <t>Proportion of juveniles in Vesterålen, Norway</t>
  </si>
  <si>
    <t>NO_Oslofjord</t>
  </si>
  <si>
    <t>Proportion of juveniles in the Oslo fjord area, Norway</t>
  </si>
  <si>
    <t>SE</t>
  </si>
  <si>
    <t>Proportion of juveniles in Sweden</t>
  </si>
  <si>
    <t>FI</t>
  </si>
  <si>
    <t>Proportion of juveniles in Finland</t>
  </si>
  <si>
    <t>DK</t>
  </si>
  <si>
    <t>Proportion of juveniles in Denmark</t>
  </si>
  <si>
    <t>NL</t>
  </si>
  <si>
    <t>Proportion of juveniles in the Netherlands</t>
  </si>
  <si>
    <t>DE_Nordrhein-Westfalen</t>
  </si>
  <si>
    <t>Proportion of juveniles in Nordrhein-Westfalen, Germany</t>
  </si>
  <si>
    <t>BE</t>
  </si>
  <si>
    <t>Proportion of juveniles in Belgium</t>
  </si>
  <si>
    <t>species</t>
  </si>
  <si>
    <t>gg</t>
  </si>
  <si>
    <t>NA</t>
  </si>
  <si>
    <t>14.6*</t>
  </si>
  <si>
    <t>ss_DE_NW</t>
  </si>
  <si>
    <t>Age ratios determined Mid-July</t>
  </si>
  <si>
    <t>Total sample size of Nordrhein-Westfalen, Germany</t>
  </si>
  <si>
    <t>Method described in Koffijberg &amp; Kowallik et al. 2019, https://www.nw-ornithologen.de/images/textfiles/charadrius/charadrius54_151_166_Koffijberg_Kowallik_SommergansbestaendeNRW2011-2017.pdf</t>
  </si>
  <si>
    <t>ss_NO_OF</t>
  </si>
  <si>
    <t>Total sample size of Oslofjord (Vestfold), Norway</t>
  </si>
  <si>
    <t>Age ratios determined Mid-August</t>
  </si>
  <si>
    <t>ss_NO_V</t>
  </si>
  <si>
    <t>Recalculated feb 24</t>
  </si>
  <si>
    <t>Total sample size of Vesterålen, Norway</t>
  </si>
  <si>
    <t>ss_SE</t>
  </si>
  <si>
    <t>Haas, F., Kampe-Persson, H. &amp; Nilsson, L. 2022. Inventering av höstrastande och övervintrande gäss i Sverige – årsrapport för 2022. Biologiska institutionen, Lunds universitet.</t>
  </si>
  <si>
    <t>Age ratios determined in September (pilot in 2022), so all birds may not be Swedish breeding birds</t>
  </si>
  <si>
    <t>Total sample size in Sweden</t>
  </si>
  <si>
    <t>ss_FI</t>
  </si>
  <si>
    <t>Total sample size Finland (only W pop included)</t>
  </si>
  <si>
    <t>Raw data received from Tuomas. Method described in Lindén &amp; Seimola 2024: Results from greylag goose August survey in Finland 2022–2023 (see raw data folder)</t>
  </si>
  <si>
    <t>*Most likely from the Central European population</t>
  </si>
  <si>
    <t>10 yrs average</t>
  </si>
  <si>
    <t>ss_NL</t>
  </si>
  <si>
    <t>Total sample size the Netherlands</t>
  </si>
  <si>
    <t>Greylag Goose: percentage of juveniles in population, based on census in July-August (mainly July, during summer census), sample denotes total number of individuals checked for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</si>
</sst>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ben Hove Sørensen" id="{BDC11BA9-A4FA-4CDD-AF11-CF60597A0BC4}" userId="S::au122159@uni.au.dk::b5bc8f6a-e196-468e-a861-28e33a73903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7" dT="2024-03-04T10:32:28.95" personId="{BDC11BA9-A4FA-4CDD-AF11-CF60597A0BC4}" id="{833464EA-5A9B-47B8-8F44-AF2EBA535155}">
    <text>Model-based proportion of young 2022: 0.1084 ± 0.0136 (SE)</text>
  </threadedComment>
  <threadedComment ref="F28" dT="2024-03-04T10:31:48.77" personId="{BDC11BA9-A4FA-4CDD-AF11-CF60597A0BC4}" id="{726305AF-073F-40BA-B392-A8D0CFE966DB}">
    <text>Model-based proportion of young 2023: 0.1782 ± 0.0363 (SE)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D15" sqref="D15"/>
    </sheetView>
  </sheetViews>
  <sheetFormatPr defaultRowHeight="14.5" x14ac:dyDescent="0.35"/>
  <cols>
    <col min="1" max="1" width="23.7265625" bestFit="1" customWidth="1"/>
    <col min="2" max="2" width="49.54296875" bestFit="1" customWidth="1"/>
    <col min="3" max="3" width="83.7265625" bestFit="1" customWidth="1"/>
  </cols>
  <sheetData>
    <row r="1" spans="1:4" s="7" customFormat="1" x14ac:dyDescent="0.35">
      <c r="A1" s="7" t="s">
        <v>0</v>
      </c>
      <c r="B1" s="7" t="s">
        <v>1</v>
      </c>
      <c r="C1" s="7" t="s">
        <v>2</v>
      </c>
      <c r="D1" s="7" t="s">
        <v>3</v>
      </c>
    </row>
    <row r="2" spans="1:4" x14ac:dyDescent="0.35">
      <c r="A2" s="6" t="s">
        <v>4</v>
      </c>
    </row>
    <row r="3" spans="1:4" x14ac:dyDescent="0.35">
      <c r="A3" s="6" t="s">
        <v>5</v>
      </c>
      <c r="B3" t="s">
        <v>6</v>
      </c>
      <c r="C3" t="s">
        <v>33</v>
      </c>
    </row>
    <row r="4" spans="1:4" x14ac:dyDescent="0.35">
      <c r="A4" s="6" t="s">
        <v>7</v>
      </c>
      <c r="B4" t="s">
        <v>8</v>
      </c>
      <c r="C4" t="s">
        <v>33</v>
      </c>
    </row>
    <row r="5" spans="1:4" x14ac:dyDescent="0.35">
      <c r="A5" s="6" t="s">
        <v>9</v>
      </c>
      <c r="B5" t="s">
        <v>10</v>
      </c>
      <c r="C5" t="s">
        <v>37</v>
      </c>
      <c r="D5" t="s">
        <v>36</v>
      </c>
    </row>
    <row r="6" spans="1:4" x14ac:dyDescent="0.35">
      <c r="A6" s="6" t="s">
        <v>11</v>
      </c>
      <c r="B6" t="s">
        <v>12</v>
      </c>
    </row>
    <row r="7" spans="1:4" x14ac:dyDescent="0.35">
      <c r="A7" s="6" t="s">
        <v>13</v>
      </c>
      <c r="B7" t="s">
        <v>14</v>
      </c>
    </row>
    <row r="8" spans="1:4" x14ac:dyDescent="0.35">
      <c r="A8" s="6" t="s">
        <v>15</v>
      </c>
      <c r="B8" t="s">
        <v>16</v>
      </c>
      <c r="D8" t="s">
        <v>46</v>
      </c>
    </row>
    <row r="9" spans="1:4" x14ac:dyDescent="0.35">
      <c r="A9" s="6" t="s">
        <v>17</v>
      </c>
      <c r="B9" t="s">
        <v>18</v>
      </c>
    </row>
    <row r="10" spans="1:4" x14ac:dyDescent="0.35">
      <c r="A10" s="6" t="s">
        <v>19</v>
      </c>
      <c r="B10" t="s">
        <v>20</v>
      </c>
    </row>
    <row r="11" spans="1:4" x14ac:dyDescent="0.35">
      <c r="A11" s="6" t="s">
        <v>32</v>
      </c>
      <c r="B11" t="s">
        <v>34</v>
      </c>
    </row>
    <row r="12" spans="1:4" x14ac:dyDescent="0.35">
      <c r="A12" s="6" t="s">
        <v>29</v>
      </c>
      <c r="B12" t="s">
        <v>30</v>
      </c>
      <c r="C12" t="s">
        <v>31</v>
      </c>
    </row>
    <row r="13" spans="1:4" x14ac:dyDescent="0.35">
      <c r="A13" s="6" t="s">
        <v>35</v>
      </c>
      <c r="B13" t="s">
        <v>38</v>
      </c>
    </row>
    <row r="14" spans="1:4" x14ac:dyDescent="0.35">
      <c r="A14" t="s">
        <v>25</v>
      </c>
      <c r="B14" t="s">
        <v>27</v>
      </c>
      <c r="C14" t="s">
        <v>26</v>
      </c>
      <c r="D14" t="s">
        <v>28</v>
      </c>
    </row>
    <row r="15" spans="1:4" x14ac:dyDescent="0.35">
      <c r="A15" s="6" t="s">
        <v>39</v>
      </c>
      <c r="B15" t="s">
        <v>40</v>
      </c>
      <c r="D15" t="s">
        <v>41</v>
      </c>
    </row>
    <row r="16" spans="1:4" x14ac:dyDescent="0.35">
      <c r="A16" s="6" t="s">
        <v>44</v>
      </c>
      <c r="B16" t="s">
        <v>45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2"/>
  <sheetViews>
    <sheetView tabSelected="1" topLeftCell="C1" workbookViewId="0">
      <selection activeCell="P16" sqref="P16"/>
    </sheetView>
  </sheetViews>
  <sheetFormatPr defaultColWidth="9.1796875" defaultRowHeight="14.5" x14ac:dyDescent="0.35"/>
  <cols>
    <col min="1" max="1" width="9.1796875" style="1"/>
    <col min="2" max="2" width="15.81640625" style="1" customWidth="1"/>
    <col min="3" max="3" width="14.7265625" style="1" bestFit="1" customWidth="1"/>
    <col min="4" max="4" width="14.7265625" style="1" customWidth="1"/>
    <col min="5" max="5" width="7" style="1" customWidth="1"/>
    <col min="6" max="8" width="9.1796875" style="1"/>
    <col min="9" max="9" width="23.7265625" style="1" bestFit="1" customWidth="1"/>
    <col min="10" max="10" width="9.7265625" style="1" bestFit="1" customWidth="1"/>
    <col min="11" max="11" width="9.1796875" style="9"/>
    <col min="12" max="12" width="10" style="1" bestFit="1" customWidth="1"/>
    <col min="13" max="13" width="10" style="1" customWidth="1"/>
    <col min="14" max="14" width="10.26953125" style="1" bestFit="1" customWidth="1"/>
    <col min="15" max="16384" width="9.1796875" style="1"/>
  </cols>
  <sheetData>
    <row r="1" spans="1:16" x14ac:dyDescent="0.35">
      <c r="A1" s="1" t="s">
        <v>21</v>
      </c>
      <c r="B1" s="1" t="s">
        <v>4</v>
      </c>
      <c r="C1" s="1" t="s">
        <v>5</v>
      </c>
      <c r="D1" s="1" t="s">
        <v>7</v>
      </c>
      <c r="E1" s="1" t="s">
        <v>9</v>
      </c>
      <c r="F1" s="1" t="s">
        <v>11</v>
      </c>
      <c r="G1" s="1" t="s">
        <v>13</v>
      </c>
      <c r="H1" s="1" t="s">
        <v>15</v>
      </c>
      <c r="I1" s="1" t="s">
        <v>17</v>
      </c>
      <c r="J1" s="1" t="s">
        <v>19</v>
      </c>
      <c r="K1" s="1" t="s">
        <v>32</v>
      </c>
      <c r="L1" s="1" t="s">
        <v>29</v>
      </c>
      <c r="M1" s="1" t="s">
        <v>35</v>
      </c>
      <c r="N1" s="1" t="s">
        <v>25</v>
      </c>
      <c r="O1" s="1" t="s">
        <v>39</v>
      </c>
      <c r="P1" s="1" t="s">
        <v>44</v>
      </c>
    </row>
    <row r="2" spans="1:16" x14ac:dyDescent="0.35">
      <c r="A2" s="2" t="s">
        <v>22</v>
      </c>
      <c r="B2" s="2">
        <v>1997</v>
      </c>
      <c r="C2" s="1" t="s">
        <v>23</v>
      </c>
      <c r="D2" s="1" t="s">
        <v>23</v>
      </c>
      <c r="E2" s="1" t="s">
        <v>23</v>
      </c>
      <c r="F2" s="1" t="s">
        <v>23</v>
      </c>
      <c r="G2" s="1" t="s">
        <v>23</v>
      </c>
      <c r="H2" s="1">
        <v>36.200000000000003</v>
      </c>
      <c r="I2" s="1" t="s">
        <v>23</v>
      </c>
      <c r="J2" s="2" t="s">
        <v>23</v>
      </c>
      <c r="K2" s="1" t="s">
        <v>23</v>
      </c>
      <c r="L2" s="1" t="s">
        <v>23</v>
      </c>
      <c r="M2" s="1" t="s">
        <v>23</v>
      </c>
      <c r="N2" s="1" t="s">
        <v>23</v>
      </c>
      <c r="O2" s="1" t="s">
        <v>23</v>
      </c>
      <c r="P2" s="1">
        <v>4716</v>
      </c>
    </row>
    <row r="3" spans="1:16" x14ac:dyDescent="0.35">
      <c r="A3" s="2" t="s">
        <v>22</v>
      </c>
      <c r="B3" s="2">
        <v>1998</v>
      </c>
      <c r="C3" s="1" t="s">
        <v>23</v>
      </c>
      <c r="D3" s="1" t="s">
        <v>23</v>
      </c>
      <c r="E3" s="1" t="s">
        <v>23</v>
      </c>
      <c r="F3" s="1" t="s">
        <v>23</v>
      </c>
      <c r="G3" s="1" t="s">
        <v>23</v>
      </c>
      <c r="H3" s="1">
        <v>39</v>
      </c>
      <c r="I3" s="1" t="s">
        <v>23</v>
      </c>
      <c r="J3" s="2" t="s">
        <v>23</v>
      </c>
      <c r="K3" s="1" t="s">
        <v>23</v>
      </c>
      <c r="L3" s="1" t="s">
        <v>23</v>
      </c>
      <c r="M3" s="1" t="s">
        <v>23</v>
      </c>
      <c r="N3" s="1" t="s">
        <v>23</v>
      </c>
      <c r="O3" s="1" t="s">
        <v>23</v>
      </c>
      <c r="P3" s="1">
        <v>1826</v>
      </c>
    </row>
    <row r="4" spans="1:16" x14ac:dyDescent="0.35">
      <c r="A4" s="2" t="s">
        <v>22</v>
      </c>
      <c r="B4" s="2">
        <v>1999</v>
      </c>
      <c r="C4" s="1" t="s">
        <v>23</v>
      </c>
      <c r="D4" s="1" t="s">
        <v>23</v>
      </c>
      <c r="E4" s="1" t="s">
        <v>23</v>
      </c>
      <c r="F4" s="1" t="s">
        <v>23</v>
      </c>
      <c r="G4" s="1" t="s">
        <v>23</v>
      </c>
      <c r="H4" s="1">
        <v>40.700000000000003</v>
      </c>
      <c r="I4" s="1" t="s">
        <v>23</v>
      </c>
      <c r="J4" s="2" t="s">
        <v>23</v>
      </c>
      <c r="K4" s="1" t="s">
        <v>23</v>
      </c>
      <c r="L4" s="1" t="s">
        <v>23</v>
      </c>
      <c r="M4" s="1" t="s">
        <v>23</v>
      </c>
      <c r="N4" s="1" t="s">
        <v>23</v>
      </c>
      <c r="O4" s="1" t="s">
        <v>23</v>
      </c>
      <c r="P4" s="1">
        <v>4422</v>
      </c>
    </row>
    <row r="5" spans="1:16" x14ac:dyDescent="0.35">
      <c r="A5" s="2" t="s">
        <v>22</v>
      </c>
      <c r="B5" s="2">
        <v>2000</v>
      </c>
      <c r="C5" s="1" t="s">
        <v>23</v>
      </c>
      <c r="D5" s="1" t="s">
        <v>23</v>
      </c>
      <c r="E5" s="1" t="s">
        <v>23</v>
      </c>
      <c r="F5" s="1" t="s">
        <v>23</v>
      </c>
      <c r="G5" s="1" t="s">
        <v>23</v>
      </c>
      <c r="H5" s="1" t="s">
        <v>23</v>
      </c>
      <c r="I5" s="1" t="s">
        <v>23</v>
      </c>
      <c r="J5" s="2" t="s">
        <v>23</v>
      </c>
      <c r="K5" s="1" t="s">
        <v>23</v>
      </c>
      <c r="L5" s="1" t="s">
        <v>23</v>
      </c>
      <c r="M5" s="1" t="s">
        <v>23</v>
      </c>
      <c r="N5" s="1" t="s">
        <v>23</v>
      </c>
      <c r="O5" s="1" t="s">
        <v>23</v>
      </c>
      <c r="P5" s="1" t="s">
        <v>23</v>
      </c>
    </row>
    <row r="6" spans="1:16" x14ac:dyDescent="0.35">
      <c r="A6" s="2" t="s">
        <v>22</v>
      </c>
      <c r="B6" s="2">
        <v>2001</v>
      </c>
      <c r="C6" s="1" t="s">
        <v>23</v>
      </c>
      <c r="D6" s="1" t="s">
        <v>23</v>
      </c>
      <c r="E6" s="1" t="s">
        <v>23</v>
      </c>
      <c r="F6" s="1" t="s">
        <v>23</v>
      </c>
      <c r="G6" s="1" t="s">
        <v>23</v>
      </c>
      <c r="H6" s="1">
        <v>28.9</v>
      </c>
      <c r="I6" s="1" t="s">
        <v>23</v>
      </c>
      <c r="J6" s="2" t="s">
        <v>23</v>
      </c>
      <c r="K6" s="1" t="s">
        <v>23</v>
      </c>
      <c r="L6" s="1" t="s">
        <v>23</v>
      </c>
      <c r="M6" s="1" t="s">
        <v>23</v>
      </c>
      <c r="N6" s="1" t="s">
        <v>23</v>
      </c>
      <c r="O6" s="1" t="s">
        <v>23</v>
      </c>
      <c r="P6" s="1">
        <v>2851</v>
      </c>
    </row>
    <row r="7" spans="1:16" x14ac:dyDescent="0.35">
      <c r="A7" s="2" t="s">
        <v>22</v>
      </c>
      <c r="B7" s="2">
        <v>2002</v>
      </c>
      <c r="C7" s="1" t="s">
        <v>23</v>
      </c>
      <c r="D7" s="1" t="s">
        <v>23</v>
      </c>
      <c r="E7" s="1" t="s">
        <v>23</v>
      </c>
      <c r="F7" s="1" t="s">
        <v>23</v>
      </c>
      <c r="G7" s="1" t="s">
        <v>23</v>
      </c>
      <c r="H7" s="1">
        <v>35.1</v>
      </c>
      <c r="I7" s="1" t="s">
        <v>23</v>
      </c>
      <c r="J7" s="2" t="s">
        <v>23</v>
      </c>
      <c r="K7" s="1" t="s">
        <v>23</v>
      </c>
      <c r="L7" s="1" t="s">
        <v>23</v>
      </c>
      <c r="M7" s="1" t="s">
        <v>23</v>
      </c>
      <c r="N7" s="1" t="s">
        <v>23</v>
      </c>
      <c r="O7" s="1" t="s">
        <v>23</v>
      </c>
      <c r="P7" s="1">
        <v>2345</v>
      </c>
    </row>
    <row r="8" spans="1:16" x14ac:dyDescent="0.35">
      <c r="A8" s="2" t="s">
        <v>22</v>
      </c>
      <c r="B8" s="2">
        <v>2003</v>
      </c>
      <c r="C8" s="1" t="s">
        <v>23</v>
      </c>
      <c r="D8" s="1" t="s">
        <v>23</v>
      </c>
      <c r="E8" s="1" t="s">
        <v>23</v>
      </c>
      <c r="F8" s="1" t="s">
        <v>23</v>
      </c>
      <c r="G8" s="1" t="s">
        <v>23</v>
      </c>
      <c r="H8" s="1">
        <v>18.399999999999999</v>
      </c>
      <c r="I8" s="1" t="s">
        <v>23</v>
      </c>
      <c r="J8" s="2" t="s">
        <v>23</v>
      </c>
      <c r="K8" s="1" t="s">
        <v>23</v>
      </c>
      <c r="L8" s="1" t="s">
        <v>23</v>
      </c>
      <c r="M8" s="1" t="s">
        <v>23</v>
      </c>
      <c r="N8" s="1" t="s">
        <v>23</v>
      </c>
      <c r="O8" s="1" t="s">
        <v>23</v>
      </c>
      <c r="P8" s="1">
        <v>5701</v>
      </c>
    </row>
    <row r="9" spans="1:16" x14ac:dyDescent="0.35">
      <c r="A9" s="2" t="s">
        <v>22</v>
      </c>
      <c r="B9" s="2">
        <v>2004</v>
      </c>
      <c r="C9" s="1" t="s">
        <v>23</v>
      </c>
      <c r="D9" s="1" t="s">
        <v>23</v>
      </c>
      <c r="E9" s="1" t="s">
        <v>23</v>
      </c>
      <c r="F9" s="1" t="s">
        <v>23</v>
      </c>
      <c r="G9" s="1" t="s">
        <v>23</v>
      </c>
      <c r="H9" s="1">
        <v>23</v>
      </c>
      <c r="I9" s="1" t="s">
        <v>23</v>
      </c>
      <c r="J9" s="2" t="s">
        <v>23</v>
      </c>
      <c r="K9" s="1" t="s">
        <v>23</v>
      </c>
      <c r="L9" s="1" t="s">
        <v>23</v>
      </c>
      <c r="M9" s="1" t="s">
        <v>23</v>
      </c>
      <c r="N9" s="1" t="s">
        <v>23</v>
      </c>
      <c r="O9" s="1" t="s">
        <v>23</v>
      </c>
      <c r="P9" s="1">
        <v>6612</v>
      </c>
    </row>
    <row r="10" spans="1:16" x14ac:dyDescent="0.35">
      <c r="A10" s="2" t="s">
        <v>22</v>
      </c>
      <c r="B10" s="2">
        <v>2005</v>
      </c>
      <c r="C10" s="1" t="s">
        <v>23</v>
      </c>
      <c r="D10" s="1" t="s">
        <v>23</v>
      </c>
      <c r="E10" s="1" t="s">
        <v>23</v>
      </c>
      <c r="F10" s="1" t="s">
        <v>23</v>
      </c>
      <c r="G10" s="1" t="s">
        <v>23</v>
      </c>
      <c r="H10" s="1">
        <v>17</v>
      </c>
      <c r="I10" s="1" t="s">
        <v>23</v>
      </c>
      <c r="J10" s="2" t="s">
        <v>23</v>
      </c>
      <c r="K10" s="1" t="s">
        <v>23</v>
      </c>
      <c r="L10" s="1" t="s">
        <v>23</v>
      </c>
      <c r="M10" s="1" t="s">
        <v>23</v>
      </c>
      <c r="N10" s="1" t="s">
        <v>23</v>
      </c>
      <c r="O10" s="1" t="s">
        <v>23</v>
      </c>
      <c r="P10" s="1">
        <v>10808</v>
      </c>
    </row>
    <row r="11" spans="1:16" x14ac:dyDescent="0.35">
      <c r="A11" s="2" t="s">
        <v>22</v>
      </c>
      <c r="B11" s="2">
        <v>2006</v>
      </c>
      <c r="C11" s="1" t="s">
        <v>23</v>
      </c>
      <c r="D11" s="1" t="s">
        <v>23</v>
      </c>
      <c r="E11" s="1" t="s">
        <v>23</v>
      </c>
      <c r="F11" s="1" t="s">
        <v>23</v>
      </c>
      <c r="G11" s="1" t="s">
        <v>23</v>
      </c>
      <c r="H11" s="1">
        <v>23</v>
      </c>
      <c r="I11" s="1" t="s">
        <v>23</v>
      </c>
      <c r="J11" s="2" t="s">
        <v>23</v>
      </c>
      <c r="K11" s="1" t="s">
        <v>23</v>
      </c>
      <c r="L11" s="1" t="s">
        <v>23</v>
      </c>
      <c r="M11" s="1" t="s">
        <v>23</v>
      </c>
      <c r="N11" s="1" t="s">
        <v>23</v>
      </c>
      <c r="O11" s="1" t="s">
        <v>23</v>
      </c>
      <c r="P11" s="1">
        <v>9831</v>
      </c>
    </row>
    <row r="12" spans="1:16" x14ac:dyDescent="0.35">
      <c r="A12" s="2" t="s">
        <v>22</v>
      </c>
      <c r="B12" s="2">
        <v>2007</v>
      </c>
      <c r="C12" s="1" t="s">
        <v>23</v>
      </c>
      <c r="D12" s="1" t="s">
        <v>23</v>
      </c>
      <c r="E12" s="1" t="s">
        <v>23</v>
      </c>
      <c r="F12" s="1" t="s">
        <v>23</v>
      </c>
      <c r="G12" s="1" t="s">
        <v>23</v>
      </c>
      <c r="H12" s="1">
        <v>20.2</v>
      </c>
      <c r="I12" s="1" t="s">
        <v>23</v>
      </c>
      <c r="J12" s="2" t="s">
        <v>23</v>
      </c>
      <c r="K12" s="1" t="s">
        <v>23</v>
      </c>
      <c r="L12" s="1" t="s">
        <v>23</v>
      </c>
      <c r="M12" s="1" t="s">
        <v>23</v>
      </c>
      <c r="N12" s="1" t="s">
        <v>23</v>
      </c>
      <c r="O12" s="1" t="s">
        <v>23</v>
      </c>
      <c r="P12" s="1">
        <v>19076</v>
      </c>
    </row>
    <row r="13" spans="1:16" x14ac:dyDescent="0.35">
      <c r="A13" s="2" t="s">
        <v>22</v>
      </c>
      <c r="B13" s="2">
        <v>2008</v>
      </c>
      <c r="C13" s="1" t="s">
        <v>23</v>
      </c>
      <c r="D13" s="1" t="s">
        <v>23</v>
      </c>
      <c r="E13" s="1" t="s">
        <v>23</v>
      </c>
      <c r="F13" s="1" t="s">
        <v>23</v>
      </c>
      <c r="G13" s="1" t="s">
        <v>23</v>
      </c>
      <c r="H13" s="1">
        <v>17.8</v>
      </c>
      <c r="I13" s="1" t="s">
        <v>23</v>
      </c>
      <c r="J13" s="2" t="s">
        <v>23</v>
      </c>
      <c r="K13" s="1" t="s">
        <v>23</v>
      </c>
      <c r="L13" s="1" t="s">
        <v>23</v>
      </c>
      <c r="M13" s="1" t="s">
        <v>23</v>
      </c>
      <c r="N13" s="1" t="s">
        <v>23</v>
      </c>
      <c r="O13" s="1" t="s">
        <v>23</v>
      </c>
      <c r="P13" s="1">
        <v>21559</v>
      </c>
    </row>
    <row r="14" spans="1:16" x14ac:dyDescent="0.35">
      <c r="A14" s="2" t="s">
        <v>22</v>
      </c>
      <c r="B14" s="2">
        <v>2009</v>
      </c>
      <c r="C14" s="1" t="s">
        <v>23</v>
      </c>
      <c r="D14" s="1" t="s">
        <v>23</v>
      </c>
      <c r="E14" s="1" t="s">
        <v>23</v>
      </c>
      <c r="F14" s="1" t="s">
        <v>23</v>
      </c>
      <c r="G14" s="1" t="s">
        <v>23</v>
      </c>
      <c r="H14" s="1">
        <v>17.7</v>
      </c>
      <c r="I14" s="1" t="s">
        <v>23</v>
      </c>
      <c r="J14" s="2" t="s">
        <v>23</v>
      </c>
      <c r="K14" s="1" t="s">
        <v>23</v>
      </c>
      <c r="L14" s="1" t="s">
        <v>23</v>
      </c>
      <c r="M14" s="1" t="s">
        <v>23</v>
      </c>
      <c r="N14" s="1" t="s">
        <v>23</v>
      </c>
      <c r="O14" s="1" t="s">
        <v>23</v>
      </c>
      <c r="P14" s="1">
        <v>19779</v>
      </c>
    </row>
    <row r="15" spans="1:16" x14ac:dyDescent="0.35">
      <c r="A15" s="2" t="s">
        <v>22</v>
      </c>
      <c r="B15" s="2">
        <v>2010</v>
      </c>
      <c r="C15" s="1" t="s">
        <v>23</v>
      </c>
      <c r="D15" s="1" t="s">
        <v>23</v>
      </c>
      <c r="E15" s="1" t="s">
        <v>23</v>
      </c>
      <c r="F15" s="1" t="s">
        <v>23</v>
      </c>
      <c r="G15" s="1" t="s">
        <v>23</v>
      </c>
      <c r="H15" s="1">
        <v>10.8</v>
      </c>
      <c r="I15" s="1" t="s">
        <v>23</v>
      </c>
      <c r="J15" s="2" t="s">
        <v>23</v>
      </c>
      <c r="K15" s="1" t="s">
        <v>23</v>
      </c>
      <c r="L15" s="1" t="s">
        <v>23</v>
      </c>
      <c r="M15" s="1" t="s">
        <v>23</v>
      </c>
      <c r="N15" s="1" t="s">
        <v>23</v>
      </c>
      <c r="O15" s="1" t="s">
        <v>23</v>
      </c>
      <c r="P15" s="1">
        <v>17423</v>
      </c>
    </row>
    <row r="16" spans="1:16" x14ac:dyDescent="0.35">
      <c r="A16" s="2" t="s">
        <v>22</v>
      </c>
      <c r="B16" s="2">
        <v>2011</v>
      </c>
      <c r="C16" s="1" t="s">
        <v>23</v>
      </c>
      <c r="D16" s="1" t="s">
        <v>23</v>
      </c>
      <c r="E16" s="1" t="s">
        <v>23</v>
      </c>
      <c r="F16" s="1" t="s">
        <v>23</v>
      </c>
      <c r="G16" s="1" t="s">
        <v>23</v>
      </c>
      <c r="H16" s="1">
        <v>11.5</v>
      </c>
      <c r="I16" s="3">
        <v>14.3</v>
      </c>
      <c r="J16" s="2" t="s">
        <v>23</v>
      </c>
      <c r="K16" s="1" t="s">
        <v>23</v>
      </c>
      <c r="L16" s="1" t="s">
        <v>23</v>
      </c>
      <c r="M16" s="1" t="s">
        <v>23</v>
      </c>
      <c r="N16" s="1">
        <v>11101</v>
      </c>
      <c r="O16" s="1" t="s">
        <v>23</v>
      </c>
      <c r="P16" s="1">
        <v>20778</v>
      </c>
    </row>
    <row r="17" spans="1:16" x14ac:dyDescent="0.35">
      <c r="A17" s="2" t="s">
        <v>22</v>
      </c>
      <c r="B17" s="2">
        <v>2012</v>
      </c>
      <c r="C17" s="1" t="s">
        <v>23</v>
      </c>
      <c r="D17" s="1" t="s">
        <v>23</v>
      </c>
      <c r="E17" s="1" t="s">
        <v>23</v>
      </c>
      <c r="F17" s="1" t="s">
        <v>23</v>
      </c>
      <c r="G17" s="1" t="s">
        <v>23</v>
      </c>
      <c r="H17" s="1">
        <v>11.8</v>
      </c>
      <c r="I17" s="3">
        <v>16.399999999999999</v>
      </c>
      <c r="J17" s="2" t="s">
        <v>23</v>
      </c>
      <c r="K17" s="1" t="s">
        <v>23</v>
      </c>
      <c r="L17" s="1" t="s">
        <v>23</v>
      </c>
      <c r="M17" s="1" t="s">
        <v>23</v>
      </c>
      <c r="N17" s="1">
        <v>10527</v>
      </c>
      <c r="O17" s="1" t="s">
        <v>23</v>
      </c>
      <c r="P17" s="1">
        <v>10603</v>
      </c>
    </row>
    <row r="18" spans="1:16" x14ac:dyDescent="0.35">
      <c r="A18" s="2" t="s">
        <v>22</v>
      </c>
      <c r="B18" s="2">
        <v>2013</v>
      </c>
      <c r="C18" s="1" t="s">
        <v>23</v>
      </c>
      <c r="D18" s="1" t="s">
        <v>23</v>
      </c>
      <c r="E18" s="1" t="s">
        <v>23</v>
      </c>
      <c r="F18" s="1" t="s">
        <v>23</v>
      </c>
      <c r="G18" s="1" t="s">
        <v>23</v>
      </c>
      <c r="H18" s="1">
        <v>14.4</v>
      </c>
      <c r="I18" s="3">
        <v>12.5</v>
      </c>
      <c r="J18" s="2" t="s">
        <v>23</v>
      </c>
      <c r="K18" s="1" t="s">
        <v>23</v>
      </c>
      <c r="L18" s="1" t="s">
        <v>23</v>
      </c>
      <c r="M18" s="1" t="s">
        <v>23</v>
      </c>
      <c r="N18" s="1">
        <v>10861</v>
      </c>
      <c r="O18" s="1" t="s">
        <v>23</v>
      </c>
      <c r="P18" s="1">
        <v>19889</v>
      </c>
    </row>
    <row r="19" spans="1:16" x14ac:dyDescent="0.35">
      <c r="A19" s="2" t="s">
        <v>22</v>
      </c>
      <c r="B19" s="2">
        <v>2014</v>
      </c>
      <c r="C19" s="1" t="s">
        <v>23</v>
      </c>
      <c r="D19" s="1" t="s">
        <v>23</v>
      </c>
      <c r="E19" s="1" t="s">
        <v>23</v>
      </c>
      <c r="F19" s="1" t="s">
        <v>23</v>
      </c>
      <c r="G19" s="1" t="s">
        <v>23</v>
      </c>
      <c r="H19" s="1">
        <v>13.9</v>
      </c>
      <c r="I19" s="3">
        <v>17</v>
      </c>
      <c r="J19" s="2" t="s">
        <v>23</v>
      </c>
      <c r="K19" s="1" t="s">
        <v>23</v>
      </c>
      <c r="L19" s="1" t="s">
        <v>23</v>
      </c>
      <c r="M19" s="1" t="s">
        <v>23</v>
      </c>
      <c r="N19" s="1">
        <v>9521</v>
      </c>
      <c r="O19" s="1" t="s">
        <v>23</v>
      </c>
      <c r="P19" s="1">
        <v>24846</v>
      </c>
    </row>
    <row r="20" spans="1:16" x14ac:dyDescent="0.35">
      <c r="A20" s="2" t="s">
        <v>22</v>
      </c>
      <c r="B20" s="2">
        <v>2015</v>
      </c>
      <c r="C20" s="1" t="s">
        <v>23</v>
      </c>
      <c r="D20" s="1" t="s">
        <v>23</v>
      </c>
      <c r="E20" s="1" t="s">
        <v>23</v>
      </c>
      <c r="F20" s="1" t="s">
        <v>23</v>
      </c>
      <c r="G20" s="1" t="s">
        <v>23</v>
      </c>
      <c r="H20" s="1">
        <v>17.399999999999999</v>
      </c>
      <c r="I20" s="3">
        <v>18.2</v>
      </c>
      <c r="J20" s="2" t="s">
        <v>23</v>
      </c>
      <c r="K20" s="1" t="s">
        <v>23</v>
      </c>
      <c r="L20" s="1" t="s">
        <v>23</v>
      </c>
      <c r="M20" s="1" t="s">
        <v>23</v>
      </c>
      <c r="N20" s="1">
        <v>7032</v>
      </c>
      <c r="O20" s="1" t="s">
        <v>23</v>
      </c>
      <c r="P20" s="1">
        <v>30592</v>
      </c>
    </row>
    <row r="21" spans="1:16" x14ac:dyDescent="0.35">
      <c r="A21" s="2" t="s">
        <v>22</v>
      </c>
      <c r="B21" s="2">
        <v>2016</v>
      </c>
      <c r="C21" s="1" t="s">
        <v>23</v>
      </c>
      <c r="D21" s="1" t="s">
        <v>23</v>
      </c>
      <c r="E21" s="1" t="s">
        <v>23</v>
      </c>
      <c r="F21" s="1" t="s">
        <v>23</v>
      </c>
      <c r="G21" s="1" t="s">
        <v>23</v>
      </c>
      <c r="H21" s="1">
        <v>19.3</v>
      </c>
      <c r="I21" s="3">
        <v>16.7</v>
      </c>
      <c r="J21" s="2" t="s">
        <v>23</v>
      </c>
      <c r="K21" s="1" t="s">
        <v>23</v>
      </c>
      <c r="L21" s="1" t="s">
        <v>23</v>
      </c>
      <c r="M21" s="1" t="s">
        <v>23</v>
      </c>
      <c r="N21" s="1">
        <v>9222</v>
      </c>
      <c r="O21" s="1" t="s">
        <v>23</v>
      </c>
      <c r="P21" s="1">
        <v>7162</v>
      </c>
    </row>
    <row r="22" spans="1:16" x14ac:dyDescent="0.35">
      <c r="A22" s="2" t="s">
        <v>22</v>
      </c>
      <c r="B22" s="2">
        <v>2017</v>
      </c>
      <c r="C22" s="1" t="s">
        <v>23</v>
      </c>
      <c r="D22" s="1" t="s">
        <v>23</v>
      </c>
      <c r="E22" s="1" t="s">
        <v>23</v>
      </c>
      <c r="F22" s="1" t="s">
        <v>23</v>
      </c>
      <c r="G22" s="1" t="s">
        <v>23</v>
      </c>
      <c r="H22" s="1">
        <v>14.6</v>
      </c>
      <c r="I22" s="3">
        <v>15.1</v>
      </c>
      <c r="J22" s="2" t="s">
        <v>23</v>
      </c>
      <c r="K22" s="1" t="s">
        <v>23</v>
      </c>
      <c r="L22" s="1" t="s">
        <v>23</v>
      </c>
      <c r="M22" s="1" t="s">
        <v>23</v>
      </c>
      <c r="N22" s="1">
        <v>10610</v>
      </c>
      <c r="O22" s="1" t="s">
        <v>23</v>
      </c>
      <c r="P22" s="1">
        <v>6647</v>
      </c>
    </row>
    <row r="23" spans="1:16" x14ac:dyDescent="0.35">
      <c r="A23" s="2" t="s">
        <v>22</v>
      </c>
      <c r="B23" s="2">
        <v>2018</v>
      </c>
      <c r="C23" s="1" t="s">
        <v>23</v>
      </c>
      <c r="D23" s="1" t="s">
        <v>23</v>
      </c>
      <c r="E23" s="1" t="s">
        <v>23</v>
      </c>
      <c r="F23" s="1" t="s">
        <v>23</v>
      </c>
      <c r="G23" s="1" t="s">
        <v>23</v>
      </c>
      <c r="H23" s="1">
        <v>15.2</v>
      </c>
      <c r="I23" s="3">
        <v>15.8</v>
      </c>
      <c r="J23" s="2" t="s">
        <v>23</v>
      </c>
      <c r="K23" s="1" t="s">
        <v>23</v>
      </c>
      <c r="L23" s="1" t="s">
        <v>23</v>
      </c>
      <c r="M23" s="1" t="s">
        <v>23</v>
      </c>
      <c r="N23" s="1">
        <v>11585</v>
      </c>
      <c r="O23" s="1" t="s">
        <v>23</v>
      </c>
      <c r="P23" s="1">
        <v>5555</v>
      </c>
    </row>
    <row r="24" spans="1:16" x14ac:dyDescent="0.35">
      <c r="A24" s="2" t="s">
        <v>22</v>
      </c>
      <c r="B24" s="2">
        <v>2019</v>
      </c>
      <c r="C24" s="1" t="s">
        <v>23</v>
      </c>
      <c r="D24" s="1" t="s">
        <v>23</v>
      </c>
      <c r="E24" s="1" t="s">
        <v>23</v>
      </c>
      <c r="F24" s="1" t="s">
        <v>23</v>
      </c>
      <c r="G24" s="1" t="s">
        <v>23</v>
      </c>
      <c r="H24" s="1">
        <v>18.8</v>
      </c>
      <c r="I24" s="3">
        <v>12.5</v>
      </c>
      <c r="J24" s="2" t="s">
        <v>23</v>
      </c>
      <c r="K24" s="1" t="s">
        <v>23</v>
      </c>
      <c r="L24" s="1" t="s">
        <v>23</v>
      </c>
      <c r="M24" s="1" t="s">
        <v>23</v>
      </c>
      <c r="N24" s="1">
        <v>11225</v>
      </c>
      <c r="O24" s="1" t="s">
        <v>23</v>
      </c>
      <c r="P24" s="1">
        <v>3623</v>
      </c>
    </row>
    <row r="25" spans="1:16" x14ac:dyDescent="0.35">
      <c r="A25" s="2" t="s">
        <v>22</v>
      </c>
      <c r="B25" s="2">
        <v>2020</v>
      </c>
      <c r="C25" s="4">
        <v>4.1025641025641022</v>
      </c>
      <c r="D25" s="8">
        <f>227/622*100</f>
        <v>36.4951768488746</v>
      </c>
      <c r="E25" s="1" t="s">
        <v>23</v>
      </c>
      <c r="F25" s="1" t="s">
        <v>23</v>
      </c>
      <c r="G25" s="1" t="s">
        <v>23</v>
      </c>
      <c r="H25" s="1">
        <v>11.9</v>
      </c>
      <c r="I25" s="3">
        <v>16.8</v>
      </c>
      <c r="J25" s="2" t="s">
        <v>23</v>
      </c>
      <c r="K25" s="1">
        <v>3120</v>
      </c>
      <c r="L25" s="1">
        <v>622</v>
      </c>
      <c r="M25" s="1" t="s">
        <v>23</v>
      </c>
      <c r="N25" s="1">
        <v>12050</v>
      </c>
      <c r="O25" s="1" t="s">
        <v>23</v>
      </c>
      <c r="P25" s="1">
        <v>6028</v>
      </c>
    </row>
    <row r="26" spans="1:16" x14ac:dyDescent="0.35">
      <c r="A26" s="2" t="s">
        <v>22</v>
      </c>
      <c r="B26" s="2">
        <v>2021</v>
      </c>
      <c r="C26" s="4">
        <v>22.1</v>
      </c>
      <c r="D26" s="4">
        <v>28.079710144927539</v>
      </c>
      <c r="E26" s="1" t="s">
        <v>23</v>
      </c>
      <c r="F26" s="1" t="s">
        <v>24</v>
      </c>
      <c r="G26" s="1" t="s">
        <v>23</v>
      </c>
      <c r="H26" s="1">
        <v>18.5</v>
      </c>
      <c r="I26" s="1">
        <v>20</v>
      </c>
      <c r="J26" s="2" t="s">
        <v>23</v>
      </c>
      <c r="K26" s="1">
        <v>8446</v>
      </c>
      <c r="L26" s="1">
        <v>552</v>
      </c>
      <c r="M26" s="1" t="s">
        <v>23</v>
      </c>
      <c r="N26" s="1">
        <v>8660</v>
      </c>
      <c r="O26" s="1" t="s">
        <v>23</v>
      </c>
      <c r="P26" s="1">
        <v>5772</v>
      </c>
    </row>
    <row r="27" spans="1:16" x14ac:dyDescent="0.35">
      <c r="A27" s="1" t="s">
        <v>22</v>
      </c>
      <c r="B27" s="1">
        <v>2022</v>
      </c>
      <c r="C27" s="4">
        <v>23.426061493411421</v>
      </c>
      <c r="D27" s="4">
        <v>32.300469483568072</v>
      </c>
      <c r="E27" s="1">
        <v>5</v>
      </c>
      <c r="F27" s="1">
        <v>11.6</v>
      </c>
      <c r="G27" s="1" t="s">
        <v>23</v>
      </c>
      <c r="H27" s="1">
        <v>16</v>
      </c>
      <c r="I27" s="1">
        <v>17.3</v>
      </c>
      <c r="J27" s="1" t="s">
        <v>23</v>
      </c>
      <c r="K27" s="1">
        <v>1366</v>
      </c>
      <c r="L27" s="1">
        <v>1065</v>
      </c>
      <c r="M27" s="1">
        <v>10162</v>
      </c>
      <c r="N27" s="1">
        <v>7905</v>
      </c>
      <c r="O27" s="1">
        <v>2976</v>
      </c>
      <c r="P27" s="1">
        <v>15031</v>
      </c>
    </row>
    <row r="28" spans="1:16" x14ac:dyDescent="0.35">
      <c r="A28" s="1" t="s">
        <v>22</v>
      </c>
      <c r="B28" s="1">
        <v>2023</v>
      </c>
      <c r="C28" s="1" t="s">
        <v>23</v>
      </c>
      <c r="D28" s="4">
        <v>27.462437395659435</v>
      </c>
      <c r="E28" s="4">
        <v>7.45</v>
      </c>
      <c r="F28" s="1">
        <v>19.399999999999999</v>
      </c>
      <c r="G28" s="1" t="s">
        <v>23</v>
      </c>
      <c r="H28" s="1">
        <v>19.8</v>
      </c>
      <c r="I28" s="1">
        <v>24</v>
      </c>
      <c r="J28" s="1" t="s">
        <v>23</v>
      </c>
      <c r="K28" s="9" t="s">
        <v>23</v>
      </c>
      <c r="L28" s="1">
        <v>1198</v>
      </c>
      <c r="M28" s="1">
        <v>8126</v>
      </c>
      <c r="N28" s="1">
        <v>11759</v>
      </c>
      <c r="O28" s="1">
        <v>2056</v>
      </c>
      <c r="P28" s="1">
        <v>17917</v>
      </c>
    </row>
    <row r="29" spans="1:16" x14ac:dyDescent="0.35">
      <c r="D29" s="4"/>
    </row>
    <row r="30" spans="1:16" x14ac:dyDescent="0.35">
      <c r="B30" s="1" t="s">
        <v>43</v>
      </c>
      <c r="C30" s="1">
        <f>AVERAGE(C19:C28)</f>
        <v>16.542875198658507</v>
      </c>
      <c r="D30" s="1">
        <f>AVERAGE(D19:D28)</f>
        <v>31.084448468257413</v>
      </c>
      <c r="E30" s="1">
        <f>AVERAGE(E19:E28)</f>
        <v>6.2249999999999996</v>
      </c>
      <c r="F30" s="1">
        <f>AVERAGE(F19:F28)</f>
        <v>15.5</v>
      </c>
      <c r="H30" s="1">
        <f>AVERAGE(H19:H28)</f>
        <v>16.54</v>
      </c>
      <c r="I30" s="4">
        <f>AVERAGE(I19:I28)</f>
        <v>17.34</v>
      </c>
    </row>
    <row r="32" spans="1:16" x14ac:dyDescent="0.35">
      <c r="B32" s="5" t="s">
        <v>42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AC438DAE6DF4E8E0F66E63281B25C" ma:contentTypeVersion="10" ma:contentTypeDescription="Create a new document." ma:contentTypeScope="" ma:versionID="2d3ef5814d51e4dc15b32a4ccc685789">
  <xsd:schema xmlns:xsd="http://www.w3.org/2001/XMLSchema" xmlns:xs="http://www.w3.org/2001/XMLSchema" xmlns:p="http://schemas.microsoft.com/office/2006/metadata/properties" xmlns:ns2="1eb12219-0d3a-4ce4-b7cc-182f9d40adfc" targetNamespace="http://schemas.microsoft.com/office/2006/metadata/properties" ma:root="true" ma:fieldsID="8dc1f183ecba75e89c4aa2b38f206602" ns2:_="">
    <xsd:import namespace="1eb12219-0d3a-4ce4-b7cc-182f9d40a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12219-0d3a-4ce4-b7cc-182f9d40a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C10779-CD5A-47E6-8151-AE068221B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12219-0d3a-4ce4-b7cc-182f9d40ad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2FC27F-A03E-4285-9ED6-0269A8E316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A25C92-06F0-4F31-8A30-0FCFBE2CF6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Manager/>
  <Company>Aarhus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Gitte Høj Jensen</dc:creator>
  <cp:keywords/>
  <dc:description/>
  <cp:lastModifiedBy>Iben Hove Sørensen</cp:lastModifiedBy>
  <cp:revision/>
  <dcterms:created xsi:type="dcterms:W3CDTF">2021-10-18T15:07:04Z</dcterms:created>
  <dcterms:modified xsi:type="dcterms:W3CDTF">2024-04-15T11:35:56Z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0x01010059FAC438DAE6DF4E8E0F66E63281B25C</vt:lpwstr>
  </property>
</Properties>
</file>